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570" windowWidth="6375" windowHeight="600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AB150" i="1" l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49" i="1"/>
  <c r="AB17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4" i="1"/>
  <c r="AB29" i="1"/>
  <c r="B174" i="1"/>
  <c r="G174" i="1"/>
  <c r="Q174" i="1"/>
  <c r="L174" i="1"/>
  <c r="AA149" i="1"/>
  <c r="V174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24" i="1"/>
  <c r="V29" i="1"/>
  <c r="Q29" i="1"/>
  <c r="L29" i="1"/>
  <c r="G29" i="1"/>
  <c r="B29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5" i="1"/>
  <c r="AA26" i="1"/>
  <c r="AA4" i="1"/>
  <c r="AA172" i="1"/>
  <c r="AA27" i="1"/>
</calcChain>
</file>

<file path=xl/sharedStrings.xml><?xml version="1.0" encoding="utf-8"?>
<sst xmlns="http://schemas.openxmlformats.org/spreadsheetml/2006/main" count="1484" uniqueCount="151">
  <si>
    <t>Delcor FRA</t>
  </si>
  <si>
    <t>Croston ENG</t>
  </si>
  <si>
    <t>Dixon ENG</t>
  </si>
  <si>
    <t xml:space="preserve">Status </t>
  </si>
  <si>
    <t>Lukasik SVK</t>
  </si>
  <si>
    <t>Kinnunen FIN</t>
  </si>
  <si>
    <t>Vidal FRA</t>
  </si>
  <si>
    <t>Kouba CZE</t>
  </si>
  <si>
    <t>Kurtti FIN</t>
  </si>
  <si>
    <t>Kuntz FRA</t>
  </si>
  <si>
    <t>Egan USA</t>
  </si>
  <si>
    <t>Olsen USA</t>
  </si>
  <si>
    <t>Miller USA</t>
  </si>
  <si>
    <t>Weiss USA</t>
  </si>
  <si>
    <t>Koops NED</t>
  </si>
  <si>
    <t>Schmidt NED</t>
  </si>
  <si>
    <t>Elberse NED</t>
  </si>
  <si>
    <t>Ligda SVK</t>
  </si>
  <si>
    <t>Jarman AUS</t>
  </si>
  <si>
    <t>Komatsuzawa JAP</t>
  </si>
  <si>
    <t>Oshima JAP</t>
  </si>
  <si>
    <t>Rasanen FIN</t>
  </si>
  <si>
    <t>Hiltunen FIN</t>
  </si>
  <si>
    <t>Gelinas CAN</t>
  </si>
  <si>
    <t>Chlumsky CZE</t>
  </si>
  <si>
    <t>Ungr CZE</t>
  </si>
  <si>
    <t>Jamagne BEL</t>
  </si>
  <si>
    <t>Hockers BEL</t>
  </si>
  <si>
    <t>Strotz LUX</t>
  </si>
  <si>
    <t>Brickler LUX</t>
  </si>
  <si>
    <t>Sciaguri ITA</t>
  </si>
  <si>
    <t>Amantini ITA</t>
  </si>
  <si>
    <t>Gołofit POL</t>
  </si>
  <si>
    <t>Flowers AUS</t>
  </si>
  <si>
    <t>Tasmania</t>
  </si>
  <si>
    <t>Bassano AUS</t>
  </si>
  <si>
    <t>Stagg AUS</t>
  </si>
  <si>
    <t>Bulley AUS</t>
  </si>
  <si>
    <t>Dimarco BEL</t>
  </si>
  <si>
    <t>Briquemont BEL</t>
  </si>
  <si>
    <t>Lambert BEL</t>
  </si>
  <si>
    <t>Puchniak CAN</t>
  </si>
  <si>
    <t>Troup CAN</t>
  </si>
  <si>
    <t>Macaulay CAN</t>
  </si>
  <si>
    <t>Nishi CAN</t>
  </si>
  <si>
    <t>Paterson CAN</t>
  </si>
  <si>
    <t>Adam CZE</t>
  </si>
  <si>
    <t>Chyba CZE</t>
  </si>
  <si>
    <t>Cullen ENG</t>
  </si>
  <si>
    <t>Baldwin ENG</t>
  </si>
  <si>
    <t>Heikkinen FIN</t>
  </si>
  <si>
    <t>AngelyFRA</t>
  </si>
  <si>
    <t>Dempsey IRL</t>
  </si>
  <si>
    <t>Buckley IRE</t>
  </si>
  <si>
    <t>Drinan IRL</t>
  </si>
  <si>
    <t>Combi ITA</t>
  </si>
  <si>
    <t>Bertuzzi ITA</t>
  </si>
  <si>
    <t>Utano JAP</t>
  </si>
  <si>
    <t>Kunimi JAP</t>
  </si>
  <si>
    <t>Nakagawa JAP</t>
  </si>
  <si>
    <t>Tekaibo KIR</t>
  </si>
  <si>
    <t>Aiete KIR</t>
  </si>
  <si>
    <t>Tiromaea KIR</t>
  </si>
  <si>
    <t>Taorba KIR</t>
  </si>
  <si>
    <t>Scheuer LUX</t>
  </si>
  <si>
    <t>Schoder LUX</t>
  </si>
  <si>
    <t>Scheid LUX</t>
  </si>
  <si>
    <t>Zanis NED</t>
  </si>
  <si>
    <t>Sapulette NED</t>
  </si>
  <si>
    <t>Struthers NZL</t>
  </si>
  <si>
    <t>Bell NZL</t>
  </si>
  <si>
    <t>Bourne NZL</t>
  </si>
  <si>
    <t>Scott NZL</t>
  </si>
  <si>
    <t>Gummer NZL</t>
  </si>
  <si>
    <t>Walczyk POL</t>
  </si>
  <si>
    <t>Fejkiel POL</t>
  </si>
  <si>
    <t>Ordzowiały POL</t>
  </si>
  <si>
    <t>Wnękowicz POL</t>
  </si>
  <si>
    <t>Hill SCO</t>
  </si>
  <si>
    <t>Mc Donald SCO</t>
  </si>
  <si>
    <t>Hendry SCO</t>
  </si>
  <si>
    <t>Skeoch SCO</t>
  </si>
  <si>
    <t>Cordiner SCO</t>
  </si>
  <si>
    <t>Klauco SVK</t>
  </si>
  <si>
    <t>Sveda SVK</t>
  </si>
  <si>
    <t>Kovac SVK</t>
  </si>
  <si>
    <t>Redpath RPA</t>
  </si>
  <si>
    <t>Factor RPA</t>
  </si>
  <si>
    <t>Nieuwenhuis RPA</t>
  </si>
  <si>
    <t>Karpul RPA</t>
  </si>
  <si>
    <t>Arcay ESP</t>
  </si>
  <si>
    <t>Aguado ESP</t>
  </si>
  <si>
    <t>Oliveras ESP</t>
  </si>
  <si>
    <t>Castro ESP</t>
  </si>
  <si>
    <t>Garcia ESP</t>
  </si>
  <si>
    <t>Graffam USA</t>
  </si>
  <si>
    <t>Lewis WAL</t>
  </si>
  <si>
    <t>Price WAL</t>
  </si>
  <si>
    <t>Cheshire WAL</t>
  </si>
  <si>
    <t>Gittings WAL</t>
  </si>
  <si>
    <t>Watkins WAL</t>
  </si>
  <si>
    <t>O'Grady IRL</t>
  </si>
  <si>
    <t>Loeti KIR</t>
  </si>
  <si>
    <t>Bertlett ENG</t>
  </si>
  <si>
    <t>Carew MAL ind.</t>
  </si>
  <si>
    <t>Van Rensberg RPA</t>
  </si>
  <si>
    <t>Dona ITA</t>
  </si>
  <si>
    <t>Varga MAL ind.</t>
  </si>
  <si>
    <t>Baird IRL</t>
  </si>
  <si>
    <t>Juglaret FRA</t>
  </si>
  <si>
    <t>Ghost 3</t>
  </si>
  <si>
    <t>Ghost 2</t>
  </si>
  <si>
    <t>Ghost 1</t>
  </si>
  <si>
    <t>Baatar MON</t>
  </si>
  <si>
    <t>Mungun MON</t>
  </si>
  <si>
    <t>Amgalan MON</t>
  </si>
  <si>
    <t>Munkhbold MON</t>
  </si>
  <si>
    <t>Batmunkh MON</t>
  </si>
  <si>
    <t>Angely FRA</t>
  </si>
  <si>
    <t>Greszta POL</t>
  </si>
  <si>
    <t>Suzuki JAP</t>
  </si>
  <si>
    <t>Bartlett ENG</t>
  </si>
  <si>
    <t>Hemphill AUS</t>
  </si>
  <si>
    <t>Bradley USA</t>
  </si>
  <si>
    <t>Anderson NZL</t>
  </si>
  <si>
    <t>39 WFFC  2019</t>
  </si>
  <si>
    <t>Session 1 - Monday 2 XII (13.00-16.00)</t>
  </si>
  <si>
    <t>Session 2 - Tuesday 3 XII (13.00-16.00)</t>
  </si>
  <si>
    <t>Session 3 - Wednesday 4 XII (13.00-16.00)</t>
  </si>
  <si>
    <t>Session 4 - Thursday 5 XII (13.00-16.00)</t>
  </si>
  <si>
    <t>Session 5 -  Friday 6 XII (13.00-16.00)</t>
  </si>
  <si>
    <t>Total</t>
  </si>
  <si>
    <t>of fishes</t>
  </si>
  <si>
    <t>Competitor</t>
  </si>
  <si>
    <t>Place</t>
  </si>
  <si>
    <t>Points</t>
  </si>
  <si>
    <t>Fishes</t>
  </si>
  <si>
    <t>Longest</t>
  </si>
  <si>
    <t>Number</t>
  </si>
  <si>
    <t>of bank</t>
  </si>
  <si>
    <t>Average fish</t>
  </si>
  <si>
    <t>Session 1</t>
  </si>
  <si>
    <t>Total of fishes</t>
  </si>
  <si>
    <t>Session 2</t>
  </si>
  <si>
    <t>Session 3</t>
  </si>
  <si>
    <t>Session 4</t>
  </si>
  <si>
    <t>Session 5</t>
  </si>
  <si>
    <t>39 World Fly Fishing Championship 2019 Tasmania - sector 2 (River Meander) - summary of results</t>
  </si>
  <si>
    <t>39 World Fly Fishing Championship 2019 Tasmania - sector 4 (River Mersey) - summary of results</t>
  </si>
  <si>
    <t>Sector 2</t>
  </si>
  <si>
    <t>Sector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</si>
</sst>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 CE"/>
      <charset val="238"/>
    </font>
    <font>
      <sz val="10"/>
      <name val="Arial CE"/>
      <charset val="238"/>
    </font>
    <font>
      <sz val="6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14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3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9"/>
  <sheetViews>
    <sheetView tabSelected="1" zoomScale="80" zoomScaleNormal="80" workbookViewId="0">
      <selection activeCell="A27" sqref="A27"/>
    </sheetView>
  </sheetViews>
  <sheetFormatPr defaultRowHeight="8.25" x14ac:dyDescent="0.15"/>
  <cols>
    <col min="1" max="1" width="13.140625" style="3" bestFit="1" customWidth="1"/>
    <col min="2" max="2" width="15.85546875" style="1" bestFit="1" customWidth="1"/>
    <col min="3" max="3" width="6.28515625" style="3" bestFit="1" customWidth="1"/>
    <col min="4" max="4" width="7.140625" style="3" bestFit="1" customWidth="1"/>
    <col min="5" max="5" width="5.85546875" style="3" bestFit="1" customWidth="1"/>
    <col min="6" max="6" width="5.28515625" style="3" bestFit="1" customWidth="1"/>
    <col min="7" max="7" width="15.85546875" style="3" bestFit="1" customWidth="1"/>
    <col min="8" max="8" width="6.28515625" style="3" bestFit="1" customWidth="1"/>
    <col min="9" max="9" width="7.140625" style="3" bestFit="1" customWidth="1"/>
    <col min="10" max="10" width="5.85546875" style="3" bestFit="1" customWidth="1"/>
    <col min="11" max="11" width="5.28515625" style="3" bestFit="1" customWidth="1"/>
    <col min="12" max="12" width="15.85546875" style="3" bestFit="1" customWidth="1"/>
    <col min="13" max="13" width="6.28515625" style="3" bestFit="1" customWidth="1"/>
    <col min="14" max="14" width="7.140625" style="3" bestFit="1" customWidth="1"/>
    <col min="15" max="15" width="5.85546875" style="3" bestFit="1" customWidth="1"/>
    <col min="16" max="16" width="5.28515625" style="3" bestFit="1" customWidth="1"/>
    <col min="17" max="17" width="15.85546875" style="3" bestFit="1" customWidth="1"/>
    <col min="18" max="18" width="6.28515625" style="3" bestFit="1" customWidth="1"/>
    <col min="19" max="19" width="7.140625" style="3" bestFit="1" customWidth="1"/>
    <col min="20" max="20" width="5.85546875" style="3" bestFit="1" customWidth="1"/>
    <col min="21" max="21" width="5.28515625" style="3" bestFit="1" customWidth="1"/>
    <col min="22" max="22" width="15.85546875" style="3" bestFit="1" customWidth="1"/>
    <col min="23" max="23" width="6.28515625" style="3" bestFit="1" customWidth="1"/>
    <col min="24" max="24" width="7.140625" style="3" bestFit="1" customWidth="1"/>
    <col min="25" max="25" width="5.85546875" style="3" bestFit="1" customWidth="1"/>
    <col min="26" max="26" width="5.28515625" style="3" bestFit="1" customWidth="1"/>
    <col min="27" max="27" width="8" style="3" bestFit="1" customWidth="1"/>
    <col min="28" max="28" width="10.85546875" style="1" bestFit="1" customWidth="1"/>
    <col min="29" max="29" width="9.7109375" style="1" customWidth="1"/>
    <col min="30" max="16384" width="9.140625" style="1"/>
  </cols>
  <sheetData>
    <row r="1" spans="1:28" ht="18" x14ac:dyDescent="0.15">
      <c r="A1" s="32" t="s">
        <v>147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1.25" x14ac:dyDescent="0.2">
      <c r="A2" s="4" t="s">
        <v>138</v>
      </c>
      <c r="B2" s="33" t="s">
        <v>126</v>
      </c>
      <c r="C2" s="33"/>
      <c r="D2" s="33"/>
      <c r="E2" s="33"/>
      <c r="F2" s="34"/>
      <c r="G2" s="33" t="s">
        <v>127</v>
      </c>
      <c r="H2" s="33"/>
      <c r="I2" s="33"/>
      <c r="J2" s="33"/>
      <c r="K2" s="34"/>
      <c r="L2" s="33" t="s">
        <v>128</v>
      </c>
      <c r="M2" s="33"/>
      <c r="N2" s="33"/>
      <c r="O2" s="33"/>
      <c r="P2" s="34"/>
      <c r="Q2" s="33" t="s">
        <v>129</v>
      </c>
      <c r="R2" s="33"/>
      <c r="S2" s="33"/>
      <c r="T2" s="33"/>
      <c r="U2" s="34"/>
      <c r="V2" s="33" t="s">
        <v>130</v>
      </c>
      <c r="W2" s="33"/>
      <c r="X2" s="33"/>
      <c r="Y2" s="33"/>
      <c r="Z2" s="34"/>
      <c r="AA2" s="6" t="s">
        <v>131</v>
      </c>
      <c r="AB2" s="6" t="s">
        <v>3</v>
      </c>
    </row>
    <row r="3" spans="1:28" ht="11.25" x14ac:dyDescent="0.2">
      <c r="A3" s="7" t="s">
        <v>139</v>
      </c>
      <c r="B3" s="8" t="s">
        <v>133</v>
      </c>
      <c r="C3" s="5" t="s">
        <v>136</v>
      </c>
      <c r="D3" s="5" t="s">
        <v>137</v>
      </c>
      <c r="E3" s="5" t="s">
        <v>135</v>
      </c>
      <c r="F3" s="5" t="s">
        <v>134</v>
      </c>
      <c r="G3" s="8" t="s">
        <v>133</v>
      </c>
      <c r="H3" s="5" t="s">
        <v>136</v>
      </c>
      <c r="I3" s="5" t="s">
        <v>137</v>
      </c>
      <c r="J3" s="5" t="s">
        <v>135</v>
      </c>
      <c r="K3" s="5" t="s">
        <v>134</v>
      </c>
      <c r="L3" s="8" t="s">
        <v>133</v>
      </c>
      <c r="M3" s="5" t="s">
        <v>136</v>
      </c>
      <c r="N3" s="5" t="s">
        <v>137</v>
      </c>
      <c r="O3" s="5" t="s">
        <v>135</v>
      </c>
      <c r="P3" s="5" t="s">
        <v>134</v>
      </c>
      <c r="Q3" s="8" t="s">
        <v>133</v>
      </c>
      <c r="R3" s="5" t="s">
        <v>136</v>
      </c>
      <c r="S3" s="5" t="s">
        <v>137</v>
      </c>
      <c r="T3" s="5" t="s">
        <v>135</v>
      </c>
      <c r="U3" s="5" t="s">
        <v>134</v>
      </c>
      <c r="V3" s="8" t="s">
        <v>133</v>
      </c>
      <c r="W3" s="5" t="s">
        <v>136</v>
      </c>
      <c r="X3" s="5" t="s">
        <v>137</v>
      </c>
      <c r="Y3" s="5" t="s">
        <v>135</v>
      </c>
      <c r="Z3" s="5" t="s">
        <v>134</v>
      </c>
      <c r="AA3" s="9" t="s">
        <v>132</v>
      </c>
      <c r="AB3" s="9" t="s">
        <v>139</v>
      </c>
    </row>
    <row r="4" spans="1:28" ht="12" customHeight="1" x14ac:dyDescent="0.2">
      <c r="A4" s="10">
        <v>1</v>
      </c>
      <c r="B4" s="11" t="s">
        <v>56</v>
      </c>
      <c r="C4" s="26">
        <v>19</v>
      </c>
      <c r="D4" s="13">
        <v>38.799999999999997</v>
      </c>
      <c r="E4" s="12">
        <v>13300</v>
      </c>
      <c r="F4" s="14">
        <v>1</v>
      </c>
      <c r="G4" s="15" t="s">
        <v>108</v>
      </c>
      <c r="H4" s="26">
        <v>14</v>
      </c>
      <c r="I4" s="13">
        <v>42.3</v>
      </c>
      <c r="J4" s="12">
        <v>10260</v>
      </c>
      <c r="K4" s="14">
        <v>1</v>
      </c>
      <c r="L4" s="11" t="s">
        <v>44</v>
      </c>
      <c r="M4" s="26">
        <v>2</v>
      </c>
      <c r="N4" s="13">
        <v>33.200000000000003</v>
      </c>
      <c r="O4" s="12">
        <v>1540</v>
      </c>
      <c r="P4" s="14">
        <v>17</v>
      </c>
      <c r="Q4" s="11" t="s">
        <v>2</v>
      </c>
      <c r="R4" s="26">
        <v>6</v>
      </c>
      <c r="S4" s="13">
        <v>41.5</v>
      </c>
      <c r="T4" s="12">
        <v>4600</v>
      </c>
      <c r="U4" s="14">
        <v>10</v>
      </c>
      <c r="V4" s="11" t="s">
        <v>46</v>
      </c>
      <c r="W4" s="26">
        <v>9</v>
      </c>
      <c r="X4" s="13">
        <v>47.8</v>
      </c>
      <c r="Y4" s="14">
        <v>6720</v>
      </c>
      <c r="Z4" s="14">
        <v>3</v>
      </c>
      <c r="AA4" s="16">
        <f>SUM(C4,H4,M4,R4,W4)</f>
        <v>50</v>
      </c>
      <c r="AB4" s="17">
        <f>SUM(AA4)-25</f>
        <v>25</v>
      </c>
    </row>
    <row r="5" spans="1:28" ht="12" customHeight="1" x14ac:dyDescent="0.2">
      <c r="A5" s="10">
        <v>2</v>
      </c>
      <c r="B5" s="11" t="s">
        <v>20</v>
      </c>
      <c r="C5" s="26">
        <v>1</v>
      </c>
      <c r="D5" s="13">
        <v>36</v>
      </c>
      <c r="E5" s="12">
        <v>820</v>
      </c>
      <c r="F5" s="14">
        <v>18</v>
      </c>
      <c r="G5" s="15" t="s">
        <v>109</v>
      </c>
      <c r="H5" s="26">
        <v>11</v>
      </c>
      <c r="I5" s="13">
        <v>46.3</v>
      </c>
      <c r="J5" s="12">
        <v>8700</v>
      </c>
      <c r="K5" s="14">
        <v>2</v>
      </c>
      <c r="L5" s="11" t="s">
        <v>93</v>
      </c>
      <c r="M5" s="26">
        <v>5</v>
      </c>
      <c r="N5" s="13">
        <v>32</v>
      </c>
      <c r="O5" s="12">
        <v>3360</v>
      </c>
      <c r="P5" s="14">
        <v>9</v>
      </c>
      <c r="Q5" s="11" t="s">
        <v>73</v>
      </c>
      <c r="R5" s="26">
        <v>7</v>
      </c>
      <c r="S5" s="13">
        <v>37</v>
      </c>
      <c r="T5" s="12">
        <v>5020</v>
      </c>
      <c r="U5" s="14">
        <v>7</v>
      </c>
      <c r="V5" s="11" t="s">
        <v>11</v>
      </c>
      <c r="W5" s="26">
        <v>7</v>
      </c>
      <c r="X5" s="13">
        <v>40.9</v>
      </c>
      <c r="Y5" s="14">
        <v>5140</v>
      </c>
      <c r="Z5" s="14">
        <v>7</v>
      </c>
      <c r="AA5" s="16">
        <f t="shared" ref="AA5:AA26" si="0">SUM(C5,H5,M5,R5,W5)</f>
        <v>31</v>
      </c>
      <c r="AB5" s="17">
        <f t="shared" ref="AB5:AB26" si="1">SUM(AA5)-25</f>
        <v>6</v>
      </c>
    </row>
    <row r="6" spans="1:28" ht="12" customHeight="1" x14ac:dyDescent="0.2">
      <c r="A6" s="10">
        <v>3</v>
      </c>
      <c r="B6" s="11" t="s">
        <v>17</v>
      </c>
      <c r="C6" s="26">
        <v>1</v>
      </c>
      <c r="D6" s="13">
        <v>29</v>
      </c>
      <c r="E6" s="12">
        <v>680</v>
      </c>
      <c r="F6" s="14">
        <v>20</v>
      </c>
      <c r="G6" s="18" t="s">
        <v>81</v>
      </c>
      <c r="H6" s="26">
        <v>0</v>
      </c>
      <c r="I6" s="13"/>
      <c r="J6" s="12"/>
      <c r="K6" s="14">
        <v>23</v>
      </c>
      <c r="L6" s="11" t="s">
        <v>106</v>
      </c>
      <c r="M6" s="26">
        <v>5</v>
      </c>
      <c r="N6" s="13">
        <v>28.7</v>
      </c>
      <c r="O6" s="12">
        <v>3260</v>
      </c>
      <c r="P6" s="14">
        <v>11</v>
      </c>
      <c r="Q6" s="11" t="s">
        <v>45</v>
      </c>
      <c r="R6" s="26">
        <v>3</v>
      </c>
      <c r="S6" s="13">
        <v>29</v>
      </c>
      <c r="T6" s="12">
        <v>1800</v>
      </c>
      <c r="U6" s="14">
        <v>17</v>
      </c>
      <c r="V6" s="11" t="s">
        <v>53</v>
      </c>
      <c r="W6" s="26">
        <v>2</v>
      </c>
      <c r="X6" s="13">
        <v>30.5</v>
      </c>
      <c r="Y6" s="14">
        <v>1380</v>
      </c>
      <c r="Z6" s="14">
        <v>17</v>
      </c>
      <c r="AA6" s="16">
        <f t="shared" si="0"/>
        <v>11</v>
      </c>
      <c r="AB6" s="17">
        <f t="shared" si="1"/>
        <v>-14</v>
      </c>
    </row>
    <row r="7" spans="1:28" ht="12" customHeight="1" x14ac:dyDescent="0.2">
      <c r="A7" s="10">
        <v>4</v>
      </c>
      <c r="B7" s="19" t="s">
        <v>110</v>
      </c>
      <c r="C7" s="26"/>
      <c r="D7" s="13"/>
      <c r="E7" s="12"/>
      <c r="F7" s="14"/>
      <c r="G7" s="15" t="s">
        <v>1</v>
      </c>
      <c r="H7" s="26">
        <v>11</v>
      </c>
      <c r="I7" s="13">
        <v>35.4</v>
      </c>
      <c r="J7" s="12">
        <v>7640</v>
      </c>
      <c r="K7" s="14">
        <v>4</v>
      </c>
      <c r="L7" s="11" t="s">
        <v>36</v>
      </c>
      <c r="M7" s="26">
        <v>7</v>
      </c>
      <c r="N7" s="13">
        <v>35.299999999999997</v>
      </c>
      <c r="O7" s="12">
        <v>5060</v>
      </c>
      <c r="P7" s="14">
        <v>6</v>
      </c>
      <c r="Q7" s="19" t="s">
        <v>29</v>
      </c>
      <c r="R7" s="26">
        <v>3</v>
      </c>
      <c r="S7" s="13">
        <v>49.1</v>
      </c>
      <c r="T7" s="12">
        <v>2560</v>
      </c>
      <c r="U7" s="14">
        <v>15</v>
      </c>
      <c r="V7" s="11" t="s">
        <v>67</v>
      </c>
      <c r="W7" s="26">
        <v>1</v>
      </c>
      <c r="X7" s="13">
        <v>33.1</v>
      </c>
      <c r="Y7" s="14">
        <v>780</v>
      </c>
      <c r="Z7" s="14">
        <v>19</v>
      </c>
      <c r="AA7" s="16">
        <f t="shared" si="0"/>
        <v>22</v>
      </c>
      <c r="AB7" s="17">
        <f t="shared" si="1"/>
        <v>-3</v>
      </c>
    </row>
    <row r="8" spans="1:28" ht="12" customHeight="1" x14ac:dyDescent="0.2">
      <c r="A8" s="10">
        <v>5</v>
      </c>
      <c r="B8" s="11" t="s">
        <v>10</v>
      </c>
      <c r="C8" s="26">
        <v>8</v>
      </c>
      <c r="D8" s="13">
        <v>44.3</v>
      </c>
      <c r="E8" s="12">
        <v>5900</v>
      </c>
      <c r="F8" s="14">
        <v>4</v>
      </c>
      <c r="G8" s="18" t="s">
        <v>85</v>
      </c>
      <c r="H8" s="26">
        <v>6</v>
      </c>
      <c r="I8" s="13">
        <v>35.700000000000003</v>
      </c>
      <c r="J8" s="12">
        <v>4000</v>
      </c>
      <c r="K8" s="14">
        <v>8</v>
      </c>
      <c r="L8" s="19" t="s">
        <v>87</v>
      </c>
      <c r="M8" s="26">
        <v>8</v>
      </c>
      <c r="N8" s="13">
        <v>30.2</v>
      </c>
      <c r="O8" s="12">
        <v>5320</v>
      </c>
      <c r="P8" s="14">
        <v>4</v>
      </c>
      <c r="Q8" s="11" t="s">
        <v>60</v>
      </c>
      <c r="R8" s="26">
        <v>1</v>
      </c>
      <c r="S8" s="13">
        <v>27.5</v>
      </c>
      <c r="T8" s="12">
        <v>660</v>
      </c>
      <c r="U8" s="14">
        <v>20</v>
      </c>
      <c r="V8" s="11" t="s">
        <v>22</v>
      </c>
      <c r="W8" s="26">
        <v>8</v>
      </c>
      <c r="X8" s="13">
        <v>35</v>
      </c>
      <c r="Y8" s="14">
        <v>5280</v>
      </c>
      <c r="Z8" s="14">
        <v>6</v>
      </c>
      <c r="AA8" s="16">
        <f t="shared" si="0"/>
        <v>31</v>
      </c>
      <c r="AB8" s="17">
        <f t="shared" si="1"/>
        <v>6</v>
      </c>
    </row>
    <row r="9" spans="1:28" ht="12" customHeight="1" x14ac:dyDescent="0.2">
      <c r="A9" s="10">
        <v>6</v>
      </c>
      <c r="B9" s="11" t="s">
        <v>15</v>
      </c>
      <c r="C9" s="26">
        <v>0</v>
      </c>
      <c r="D9" s="13"/>
      <c r="E9" s="12"/>
      <c r="F9" s="14">
        <v>23</v>
      </c>
      <c r="G9" s="15" t="s">
        <v>40</v>
      </c>
      <c r="H9" s="26">
        <v>4</v>
      </c>
      <c r="I9" s="13">
        <v>38.4</v>
      </c>
      <c r="J9" s="12">
        <v>3120</v>
      </c>
      <c r="K9" s="14">
        <v>12</v>
      </c>
      <c r="L9" s="11" t="s">
        <v>69</v>
      </c>
      <c r="M9" s="26">
        <v>2</v>
      </c>
      <c r="N9" s="13">
        <v>34.5</v>
      </c>
      <c r="O9" s="12">
        <v>1480</v>
      </c>
      <c r="P9" s="14">
        <v>19</v>
      </c>
      <c r="Q9" s="11" t="s">
        <v>94</v>
      </c>
      <c r="R9" s="26">
        <v>7</v>
      </c>
      <c r="S9" s="13">
        <v>38.5</v>
      </c>
      <c r="T9" s="12">
        <v>4700</v>
      </c>
      <c r="U9" s="14">
        <v>8</v>
      </c>
      <c r="V9" s="11" t="s">
        <v>6</v>
      </c>
      <c r="W9" s="26">
        <v>4</v>
      </c>
      <c r="X9" s="13">
        <v>26.8</v>
      </c>
      <c r="Y9" s="14">
        <v>2300</v>
      </c>
      <c r="Z9" s="14">
        <v>14</v>
      </c>
      <c r="AA9" s="16">
        <f t="shared" si="0"/>
        <v>17</v>
      </c>
      <c r="AB9" s="17">
        <f t="shared" si="1"/>
        <v>-8</v>
      </c>
    </row>
    <row r="10" spans="1:28" ht="12" customHeight="1" x14ac:dyDescent="0.2">
      <c r="A10" s="10">
        <v>7</v>
      </c>
      <c r="B10" s="11" t="s">
        <v>47</v>
      </c>
      <c r="C10" s="26">
        <v>14</v>
      </c>
      <c r="D10" s="13">
        <v>30.1</v>
      </c>
      <c r="E10" s="12">
        <v>8780</v>
      </c>
      <c r="F10" s="14">
        <v>2</v>
      </c>
      <c r="G10" s="15" t="s">
        <v>112</v>
      </c>
      <c r="H10" s="26"/>
      <c r="I10" s="13"/>
      <c r="J10" s="12"/>
      <c r="K10" s="14"/>
      <c r="L10" s="11" t="s">
        <v>101</v>
      </c>
      <c r="M10" s="26">
        <v>0</v>
      </c>
      <c r="N10" s="13"/>
      <c r="O10" s="12"/>
      <c r="P10" s="14">
        <v>23</v>
      </c>
      <c r="Q10" s="11" t="s">
        <v>21</v>
      </c>
      <c r="R10" s="26">
        <v>9</v>
      </c>
      <c r="S10" s="13">
        <v>32.299999999999997</v>
      </c>
      <c r="T10" s="12">
        <v>5640</v>
      </c>
      <c r="U10" s="14">
        <v>5</v>
      </c>
      <c r="V10" s="11" t="s">
        <v>79</v>
      </c>
      <c r="W10" s="26">
        <v>3</v>
      </c>
      <c r="X10" s="13">
        <v>31.5</v>
      </c>
      <c r="Y10" s="14">
        <v>2100</v>
      </c>
      <c r="Z10" s="14">
        <v>15</v>
      </c>
      <c r="AA10" s="16">
        <f t="shared" si="0"/>
        <v>26</v>
      </c>
      <c r="AB10" s="17">
        <f t="shared" si="1"/>
        <v>1</v>
      </c>
    </row>
    <row r="11" spans="1:28" ht="12" customHeight="1" x14ac:dyDescent="0.2">
      <c r="A11" s="10">
        <v>8</v>
      </c>
      <c r="B11" s="11" t="s">
        <v>75</v>
      </c>
      <c r="C11" s="26">
        <v>4</v>
      </c>
      <c r="D11" s="13">
        <v>32.9</v>
      </c>
      <c r="E11" s="12">
        <v>2820</v>
      </c>
      <c r="F11" s="14">
        <v>10</v>
      </c>
      <c r="G11" s="15" t="s">
        <v>58</v>
      </c>
      <c r="H11" s="26">
        <v>4</v>
      </c>
      <c r="I11" s="13">
        <v>34.299999999999997</v>
      </c>
      <c r="J11" s="12">
        <v>2840</v>
      </c>
      <c r="K11" s="14">
        <v>15</v>
      </c>
      <c r="L11" s="11" t="s">
        <v>0</v>
      </c>
      <c r="M11" s="26">
        <v>13</v>
      </c>
      <c r="N11" s="13">
        <v>37.4</v>
      </c>
      <c r="O11" s="12">
        <v>9080</v>
      </c>
      <c r="P11" s="14">
        <v>1</v>
      </c>
      <c r="Q11" s="11" t="s">
        <v>99</v>
      </c>
      <c r="R11" s="26">
        <v>2</v>
      </c>
      <c r="S11" s="13">
        <v>37.9</v>
      </c>
      <c r="T11" s="12">
        <v>1580</v>
      </c>
      <c r="U11" s="14">
        <v>18</v>
      </c>
      <c r="V11" s="11" t="s">
        <v>88</v>
      </c>
      <c r="W11" s="26">
        <v>6</v>
      </c>
      <c r="X11" s="13">
        <v>37.299999999999997</v>
      </c>
      <c r="Y11" s="14">
        <v>4020</v>
      </c>
      <c r="Z11" s="14">
        <v>9</v>
      </c>
      <c r="AA11" s="16">
        <f t="shared" si="0"/>
        <v>29</v>
      </c>
      <c r="AB11" s="17">
        <f t="shared" si="1"/>
        <v>4</v>
      </c>
    </row>
    <row r="12" spans="1:28" ht="12" customHeight="1" x14ac:dyDescent="0.2">
      <c r="A12" s="10">
        <v>9</v>
      </c>
      <c r="B12" s="11" t="s">
        <v>71</v>
      </c>
      <c r="C12" s="26">
        <v>1</v>
      </c>
      <c r="D12" s="13">
        <v>34</v>
      </c>
      <c r="E12" s="12">
        <v>780</v>
      </c>
      <c r="F12" s="14">
        <v>19</v>
      </c>
      <c r="G12" s="15" t="s">
        <v>5</v>
      </c>
      <c r="H12" s="26">
        <v>7</v>
      </c>
      <c r="I12" s="13">
        <v>35</v>
      </c>
      <c r="J12" s="12">
        <v>4740</v>
      </c>
      <c r="K12" s="14">
        <v>6</v>
      </c>
      <c r="L12" s="11" t="s">
        <v>24</v>
      </c>
      <c r="M12" s="26">
        <v>8</v>
      </c>
      <c r="N12" s="13">
        <v>32.5</v>
      </c>
      <c r="O12" s="12">
        <v>5120</v>
      </c>
      <c r="P12" s="14">
        <v>5</v>
      </c>
      <c r="Q12" s="11" t="s">
        <v>38</v>
      </c>
      <c r="R12" s="26">
        <v>5</v>
      </c>
      <c r="S12" s="13">
        <v>33</v>
      </c>
      <c r="T12" s="12">
        <v>3420</v>
      </c>
      <c r="U12" s="14">
        <v>14</v>
      </c>
      <c r="V12" s="11" t="s">
        <v>90</v>
      </c>
      <c r="W12" s="26">
        <v>8</v>
      </c>
      <c r="X12" s="13">
        <v>35.6</v>
      </c>
      <c r="Y12" s="14">
        <v>5320</v>
      </c>
      <c r="Z12" s="14">
        <v>5</v>
      </c>
      <c r="AA12" s="16">
        <f t="shared" si="0"/>
        <v>29</v>
      </c>
      <c r="AB12" s="17">
        <f t="shared" si="1"/>
        <v>4</v>
      </c>
    </row>
    <row r="13" spans="1:28" ht="12" customHeight="1" x14ac:dyDescent="0.2">
      <c r="A13" s="10">
        <v>10</v>
      </c>
      <c r="B13" s="11" t="s">
        <v>64</v>
      </c>
      <c r="C13" s="26">
        <v>3</v>
      </c>
      <c r="D13" s="13">
        <v>31.5</v>
      </c>
      <c r="E13" s="12">
        <v>2120</v>
      </c>
      <c r="F13" s="14">
        <v>14</v>
      </c>
      <c r="G13" s="15" t="s">
        <v>14</v>
      </c>
      <c r="H13" s="26">
        <v>5</v>
      </c>
      <c r="I13" s="13">
        <v>29.3</v>
      </c>
      <c r="J13" s="12">
        <v>3040</v>
      </c>
      <c r="K13" s="14">
        <v>14</v>
      </c>
      <c r="L13" s="11" t="s">
        <v>95</v>
      </c>
      <c r="M13" s="26">
        <v>5</v>
      </c>
      <c r="N13" s="13">
        <v>32.6</v>
      </c>
      <c r="O13" s="12">
        <v>3320</v>
      </c>
      <c r="P13" s="14">
        <v>10</v>
      </c>
      <c r="Q13" s="11" t="s">
        <v>105</v>
      </c>
      <c r="R13" s="26">
        <v>6</v>
      </c>
      <c r="S13" s="13">
        <v>36.6</v>
      </c>
      <c r="T13" s="12">
        <v>4640</v>
      </c>
      <c r="U13" s="14">
        <v>9</v>
      </c>
      <c r="V13" s="11" t="s">
        <v>61</v>
      </c>
      <c r="W13" s="26">
        <v>4</v>
      </c>
      <c r="X13" s="13">
        <v>32</v>
      </c>
      <c r="Y13" s="14">
        <v>2760</v>
      </c>
      <c r="Z13" s="14">
        <v>13</v>
      </c>
      <c r="AA13" s="16">
        <f t="shared" si="0"/>
        <v>23</v>
      </c>
      <c r="AB13" s="17">
        <f t="shared" si="1"/>
        <v>-2</v>
      </c>
    </row>
    <row r="14" spans="1:28" ht="12" customHeight="1" x14ac:dyDescent="0.2">
      <c r="A14" s="10">
        <v>11</v>
      </c>
      <c r="B14" s="11" t="s">
        <v>50</v>
      </c>
      <c r="C14" s="26">
        <v>7</v>
      </c>
      <c r="D14" s="13">
        <v>36.299999999999997</v>
      </c>
      <c r="E14" s="12">
        <v>4500</v>
      </c>
      <c r="F14" s="14">
        <v>5</v>
      </c>
      <c r="G14" s="15" t="s">
        <v>74</v>
      </c>
      <c r="H14" s="26">
        <v>7</v>
      </c>
      <c r="I14" s="13">
        <v>31.4</v>
      </c>
      <c r="J14" s="12">
        <v>4660</v>
      </c>
      <c r="K14" s="14">
        <v>8</v>
      </c>
      <c r="L14" s="11" t="s">
        <v>57</v>
      </c>
      <c r="M14" s="26">
        <v>6</v>
      </c>
      <c r="N14" s="13">
        <v>40.6</v>
      </c>
      <c r="O14" s="12">
        <v>4500</v>
      </c>
      <c r="P14" s="14">
        <v>7</v>
      </c>
      <c r="Q14" s="11" t="s">
        <v>4</v>
      </c>
      <c r="R14" s="26">
        <v>12</v>
      </c>
      <c r="S14" s="13">
        <v>37.5</v>
      </c>
      <c r="T14" s="12">
        <v>7760</v>
      </c>
      <c r="U14" s="14">
        <v>2</v>
      </c>
      <c r="V14" s="11" t="s">
        <v>72</v>
      </c>
      <c r="W14" s="26">
        <v>12</v>
      </c>
      <c r="X14" s="13">
        <v>37.6</v>
      </c>
      <c r="Y14" s="14">
        <v>8300</v>
      </c>
      <c r="Z14" s="14">
        <v>1</v>
      </c>
      <c r="AA14" s="16">
        <f t="shared" si="0"/>
        <v>44</v>
      </c>
      <c r="AB14" s="17">
        <f t="shared" si="1"/>
        <v>19</v>
      </c>
    </row>
    <row r="15" spans="1:28" ht="12" customHeight="1" x14ac:dyDescent="0.2">
      <c r="A15" s="10">
        <v>12</v>
      </c>
      <c r="B15" s="11" t="s">
        <v>52</v>
      </c>
      <c r="C15" s="26">
        <v>6</v>
      </c>
      <c r="D15" s="13">
        <v>35.5</v>
      </c>
      <c r="E15" s="12">
        <v>4160</v>
      </c>
      <c r="F15" s="14">
        <v>6</v>
      </c>
      <c r="G15" s="15" t="s">
        <v>31</v>
      </c>
      <c r="H15" s="26">
        <v>7</v>
      </c>
      <c r="I15" s="13">
        <v>39.5</v>
      </c>
      <c r="J15" s="12">
        <v>5020</v>
      </c>
      <c r="K15" s="14">
        <v>5</v>
      </c>
      <c r="L15" s="11" t="s">
        <v>82</v>
      </c>
      <c r="M15" s="26">
        <v>1</v>
      </c>
      <c r="N15" s="13">
        <v>27.1</v>
      </c>
      <c r="O15" s="12">
        <v>660</v>
      </c>
      <c r="P15" s="14">
        <v>21</v>
      </c>
      <c r="Q15" s="11" t="s">
        <v>33</v>
      </c>
      <c r="R15" s="26">
        <v>6</v>
      </c>
      <c r="S15" s="13">
        <v>28.7</v>
      </c>
      <c r="T15" s="12">
        <v>3640</v>
      </c>
      <c r="U15" s="14">
        <v>13</v>
      </c>
      <c r="V15" s="11" t="s">
        <v>43</v>
      </c>
      <c r="W15" s="26">
        <v>5</v>
      </c>
      <c r="X15" s="13">
        <v>35.200000000000003</v>
      </c>
      <c r="Y15" s="14">
        <v>3540</v>
      </c>
      <c r="Z15" s="14">
        <v>11</v>
      </c>
      <c r="AA15" s="16">
        <f t="shared" si="0"/>
        <v>25</v>
      </c>
      <c r="AB15" s="17">
        <f t="shared" si="1"/>
        <v>0</v>
      </c>
    </row>
    <row r="16" spans="1:28" ht="12" customHeight="1" x14ac:dyDescent="0.2">
      <c r="A16" s="10">
        <v>13</v>
      </c>
      <c r="B16" s="11" t="s">
        <v>100</v>
      </c>
      <c r="C16" s="26">
        <v>4</v>
      </c>
      <c r="D16" s="13">
        <v>26</v>
      </c>
      <c r="E16" s="12">
        <v>2140</v>
      </c>
      <c r="F16" s="14">
        <v>13</v>
      </c>
      <c r="G16" s="15" t="s">
        <v>63</v>
      </c>
      <c r="H16" s="26">
        <v>3</v>
      </c>
      <c r="I16" s="13">
        <v>25.7</v>
      </c>
      <c r="J16" s="12">
        <v>1660</v>
      </c>
      <c r="K16" s="14">
        <v>16</v>
      </c>
      <c r="L16" s="11" t="s">
        <v>49</v>
      </c>
      <c r="M16" s="26">
        <v>7</v>
      </c>
      <c r="N16" s="13">
        <v>31</v>
      </c>
      <c r="O16" s="12">
        <v>4300</v>
      </c>
      <c r="P16" s="14">
        <v>8</v>
      </c>
      <c r="Q16" s="11" t="s">
        <v>119</v>
      </c>
      <c r="R16" s="26">
        <v>9</v>
      </c>
      <c r="S16" s="13">
        <v>43.7</v>
      </c>
      <c r="T16" s="12">
        <v>5800</v>
      </c>
      <c r="U16" s="14">
        <v>4</v>
      </c>
      <c r="V16" s="11" t="s">
        <v>107</v>
      </c>
      <c r="W16" s="26">
        <v>1</v>
      </c>
      <c r="X16" s="13">
        <v>20.3</v>
      </c>
      <c r="Y16" s="14">
        <v>520</v>
      </c>
      <c r="Z16" s="14">
        <v>21</v>
      </c>
      <c r="AA16" s="16">
        <f t="shared" si="0"/>
        <v>24</v>
      </c>
      <c r="AB16" s="17">
        <f t="shared" si="1"/>
        <v>-1</v>
      </c>
    </row>
    <row r="17" spans="1:28" ht="12" customHeight="1" x14ac:dyDescent="0.2">
      <c r="A17" s="10">
        <v>14</v>
      </c>
      <c r="B17" s="11" t="s">
        <v>26</v>
      </c>
      <c r="C17" s="26">
        <v>6</v>
      </c>
      <c r="D17" s="13">
        <v>38.299999999999997</v>
      </c>
      <c r="E17" s="12">
        <v>4040</v>
      </c>
      <c r="F17" s="14">
        <v>7</v>
      </c>
      <c r="G17" s="15" t="s">
        <v>25</v>
      </c>
      <c r="H17" s="26">
        <v>12</v>
      </c>
      <c r="I17" s="13">
        <v>33.5</v>
      </c>
      <c r="J17" s="12">
        <v>7660</v>
      </c>
      <c r="K17" s="14">
        <v>3</v>
      </c>
      <c r="L17" s="11" t="s">
        <v>8</v>
      </c>
      <c r="M17" s="26">
        <v>10</v>
      </c>
      <c r="N17" s="13">
        <v>36.6</v>
      </c>
      <c r="O17" s="12">
        <v>6880</v>
      </c>
      <c r="P17" s="14">
        <v>3</v>
      </c>
      <c r="Q17" s="11" t="s">
        <v>13</v>
      </c>
      <c r="R17" s="26">
        <v>5</v>
      </c>
      <c r="S17" s="13">
        <v>36.5</v>
      </c>
      <c r="T17" s="12">
        <v>3660</v>
      </c>
      <c r="U17" s="14">
        <v>12</v>
      </c>
      <c r="V17" s="11" t="s">
        <v>18</v>
      </c>
      <c r="W17" s="26">
        <v>10</v>
      </c>
      <c r="X17" s="13">
        <v>40</v>
      </c>
      <c r="Y17" s="14">
        <v>7080</v>
      </c>
      <c r="Z17" s="14">
        <v>2</v>
      </c>
      <c r="AA17" s="16">
        <f t="shared" si="0"/>
        <v>43</v>
      </c>
      <c r="AB17" s="17">
        <f t="shared" si="1"/>
        <v>18</v>
      </c>
    </row>
    <row r="18" spans="1:28" ht="12" customHeight="1" x14ac:dyDescent="0.2">
      <c r="A18" s="10">
        <v>15</v>
      </c>
      <c r="B18" s="11" t="s">
        <v>114</v>
      </c>
      <c r="C18" s="26">
        <v>4</v>
      </c>
      <c r="D18" s="13">
        <v>33</v>
      </c>
      <c r="E18" s="12">
        <v>2880</v>
      </c>
      <c r="F18" s="14">
        <v>9</v>
      </c>
      <c r="G18" s="15" t="s">
        <v>96</v>
      </c>
      <c r="H18" s="26">
        <v>1</v>
      </c>
      <c r="I18" s="13">
        <v>20.2</v>
      </c>
      <c r="J18" s="12">
        <v>520</v>
      </c>
      <c r="K18" s="14">
        <v>19</v>
      </c>
      <c r="L18" s="11" t="s">
        <v>62</v>
      </c>
      <c r="M18" s="26">
        <v>3</v>
      </c>
      <c r="N18" s="13">
        <v>29.2</v>
      </c>
      <c r="O18" s="12">
        <v>1880</v>
      </c>
      <c r="P18" s="14">
        <v>14</v>
      </c>
      <c r="Q18" s="11" t="s">
        <v>54</v>
      </c>
      <c r="R18" s="26">
        <v>11</v>
      </c>
      <c r="S18" s="13">
        <v>27</v>
      </c>
      <c r="T18" s="12">
        <v>6440</v>
      </c>
      <c r="U18" s="14">
        <v>3</v>
      </c>
      <c r="V18" s="11" t="s">
        <v>32</v>
      </c>
      <c r="W18" s="26">
        <v>7</v>
      </c>
      <c r="X18" s="13">
        <v>30</v>
      </c>
      <c r="Y18" s="14">
        <v>4240</v>
      </c>
      <c r="Z18" s="14">
        <v>8</v>
      </c>
      <c r="AA18" s="16">
        <f t="shared" si="0"/>
        <v>26</v>
      </c>
      <c r="AB18" s="17">
        <f t="shared" si="1"/>
        <v>1</v>
      </c>
    </row>
    <row r="19" spans="1:28" ht="12" customHeight="1" x14ac:dyDescent="0.2">
      <c r="A19" s="10">
        <v>16</v>
      </c>
      <c r="B19" s="11" t="s">
        <v>35</v>
      </c>
      <c r="C19" s="26">
        <v>2</v>
      </c>
      <c r="D19" s="13">
        <v>27.5</v>
      </c>
      <c r="E19" s="12">
        <v>1300</v>
      </c>
      <c r="F19" s="14">
        <v>17</v>
      </c>
      <c r="G19" s="15" t="s">
        <v>91</v>
      </c>
      <c r="H19" s="26">
        <v>5</v>
      </c>
      <c r="I19" s="13">
        <v>29.8</v>
      </c>
      <c r="J19" s="12">
        <v>3100</v>
      </c>
      <c r="K19" s="14">
        <v>13</v>
      </c>
      <c r="L19" s="11" t="s">
        <v>66</v>
      </c>
      <c r="M19" s="26">
        <v>3</v>
      </c>
      <c r="N19" s="13">
        <v>28.2</v>
      </c>
      <c r="O19" s="12">
        <v>1880</v>
      </c>
      <c r="P19" s="14">
        <v>15</v>
      </c>
      <c r="Q19" s="11" t="s">
        <v>104</v>
      </c>
      <c r="R19" s="26">
        <v>0</v>
      </c>
      <c r="S19" s="13"/>
      <c r="T19" s="12"/>
      <c r="U19" s="14">
        <v>23</v>
      </c>
      <c r="V19" s="11" t="s">
        <v>59</v>
      </c>
      <c r="W19" s="26">
        <v>0</v>
      </c>
      <c r="X19" s="13"/>
      <c r="Y19" s="14"/>
      <c r="Z19" s="14">
        <v>23</v>
      </c>
      <c r="AA19" s="16">
        <f t="shared" si="0"/>
        <v>10</v>
      </c>
      <c r="AB19" s="17">
        <f t="shared" si="1"/>
        <v>-15</v>
      </c>
    </row>
    <row r="20" spans="1:28" ht="12" customHeight="1" x14ac:dyDescent="0.2">
      <c r="A20" s="10">
        <v>17</v>
      </c>
      <c r="B20" s="11" t="s">
        <v>9</v>
      </c>
      <c r="C20" s="26">
        <v>4</v>
      </c>
      <c r="D20" s="13">
        <v>30.4</v>
      </c>
      <c r="E20" s="12">
        <v>2380</v>
      </c>
      <c r="F20" s="14">
        <v>12</v>
      </c>
      <c r="G20" s="15" t="s">
        <v>115</v>
      </c>
      <c r="H20" s="26">
        <v>0</v>
      </c>
      <c r="I20" s="13"/>
      <c r="J20" s="12"/>
      <c r="K20" s="14">
        <v>23</v>
      </c>
      <c r="L20" s="11" t="s">
        <v>39</v>
      </c>
      <c r="M20" s="26">
        <v>4</v>
      </c>
      <c r="N20" s="13">
        <v>28.9</v>
      </c>
      <c r="O20" s="12">
        <v>2580</v>
      </c>
      <c r="P20" s="14">
        <v>12</v>
      </c>
      <c r="Q20" s="11" t="s">
        <v>7</v>
      </c>
      <c r="R20" s="26">
        <v>8</v>
      </c>
      <c r="S20" s="13">
        <v>30.3</v>
      </c>
      <c r="T20" s="12">
        <v>5180</v>
      </c>
      <c r="U20" s="14">
        <v>6</v>
      </c>
      <c r="V20" s="11" t="s">
        <v>98</v>
      </c>
      <c r="W20" s="26">
        <v>1</v>
      </c>
      <c r="X20" s="13">
        <v>24.5</v>
      </c>
      <c r="Y20" s="14">
        <v>600</v>
      </c>
      <c r="Z20" s="14">
        <v>20</v>
      </c>
      <c r="AA20" s="16">
        <f t="shared" si="0"/>
        <v>17</v>
      </c>
      <c r="AB20" s="17">
        <f t="shared" si="1"/>
        <v>-8</v>
      </c>
    </row>
    <row r="21" spans="1:28" ht="12" customHeight="1" x14ac:dyDescent="0.2">
      <c r="A21" s="10">
        <v>18</v>
      </c>
      <c r="B21" s="11" t="s">
        <v>45</v>
      </c>
      <c r="C21" s="26">
        <v>4</v>
      </c>
      <c r="D21" s="13">
        <v>34.5</v>
      </c>
      <c r="E21" s="12">
        <v>2540</v>
      </c>
      <c r="F21" s="14">
        <v>11</v>
      </c>
      <c r="G21" s="15" t="s">
        <v>123</v>
      </c>
      <c r="H21" s="26">
        <v>5</v>
      </c>
      <c r="I21" s="13">
        <v>34.5</v>
      </c>
      <c r="J21" s="12">
        <v>3300</v>
      </c>
      <c r="K21" s="14">
        <v>11</v>
      </c>
      <c r="L21" s="11" t="s">
        <v>111</v>
      </c>
      <c r="M21" s="26"/>
      <c r="N21" s="13"/>
      <c r="O21" s="12"/>
      <c r="P21" s="14"/>
      <c r="Q21" s="11" t="s">
        <v>16</v>
      </c>
      <c r="R21" s="26">
        <v>1</v>
      </c>
      <c r="S21" s="13">
        <v>26.5</v>
      </c>
      <c r="T21" s="12">
        <v>640</v>
      </c>
      <c r="U21" s="14">
        <v>21</v>
      </c>
      <c r="V21" s="11" t="s">
        <v>83</v>
      </c>
      <c r="W21" s="26">
        <v>6</v>
      </c>
      <c r="X21" s="13">
        <v>34.5</v>
      </c>
      <c r="Y21" s="14">
        <v>3720</v>
      </c>
      <c r="Z21" s="14">
        <v>10</v>
      </c>
      <c r="AA21" s="16">
        <f t="shared" si="0"/>
        <v>16</v>
      </c>
      <c r="AB21" s="17">
        <f t="shared" si="1"/>
        <v>-9</v>
      </c>
    </row>
    <row r="22" spans="1:28" ht="12" customHeight="1" x14ac:dyDescent="0.2">
      <c r="A22" s="10">
        <v>19</v>
      </c>
      <c r="B22" s="11" t="s">
        <v>78</v>
      </c>
      <c r="C22" s="26">
        <v>3</v>
      </c>
      <c r="D22" s="13">
        <v>31</v>
      </c>
      <c r="E22" s="12">
        <v>2040</v>
      </c>
      <c r="F22" s="14">
        <v>15</v>
      </c>
      <c r="G22" s="15" t="s">
        <v>70</v>
      </c>
      <c r="H22" s="26">
        <v>0</v>
      </c>
      <c r="I22" s="13"/>
      <c r="J22" s="12"/>
      <c r="K22" s="14">
        <v>23</v>
      </c>
      <c r="L22" s="11" t="s">
        <v>77</v>
      </c>
      <c r="M22" s="26">
        <v>4</v>
      </c>
      <c r="N22" s="13">
        <v>23</v>
      </c>
      <c r="O22" s="12">
        <v>2080</v>
      </c>
      <c r="P22" s="14">
        <v>13</v>
      </c>
      <c r="Q22" s="11" t="s">
        <v>30</v>
      </c>
      <c r="R22" s="26">
        <v>8</v>
      </c>
      <c r="S22" s="13">
        <v>22.5</v>
      </c>
      <c r="T22" s="12">
        <v>4280</v>
      </c>
      <c r="U22" s="14">
        <v>11</v>
      </c>
      <c r="V22" s="11" t="s">
        <v>116</v>
      </c>
      <c r="W22" s="26">
        <v>2</v>
      </c>
      <c r="X22" s="13">
        <v>24</v>
      </c>
      <c r="Y22" s="14">
        <v>1100</v>
      </c>
      <c r="Z22" s="14">
        <v>18</v>
      </c>
      <c r="AA22" s="16">
        <f t="shared" si="0"/>
        <v>17</v>
      </c>
      <c r="AB22" s="17">
        <f t="shared" si="1"/>
        <v>-8</v>
      </c>
    </row>
    <row r="23" spans="1:28" ht="12" customHeight="1" x14ac:dyDescent="0.2">
      <c r="A23" s="10">
        <v>20</v>
      </c>
      <c r="B23" s="11" t="s">
        <v>89</v>
      </c>
      <c r="C23" s="26">
        <v>2</v>
      </c>
      <c r="D23" s="13">
        <v>31.8</v>
      </c>
      <c r="E23" s="12">
        <v>1480</v>
      </c>
      <c r="F23" s="14">
        <v>16</v>
      </c>
      <c r="G23" s="15" t="s">
        <v>28</v>
      </c>
      <c r="H23" s="26">
        <v>2</v>
      </c>
      <c r="I23" s="13">
        <v>30.3</v>
      </c>
      <c r="J23" s="12">
        <v>1420</v>
      </c>
      <c r="K23" s="14">
        <v>17</v>
      </c>
      <c r="L23" s="11" t="s">
        <v>68</v>
      </c>
      <c r="M23" s="26">
        <v>2</v>
      </c>
      <c r="N23" s="13">
        <v>36</v>
      </c>
      <c r="O23" s="12">
        <v>1340</v>
      </c>
      <c r="P23" s="14">
        <v>20</v>
      </c>
      <c r="Q23" s="11" t="s">
        <v>19</v>
      </c>
      <c r="R23" s="26">
        <v>3</v>
      </c>
      <c r="S23" s="13">
        <v>30.8</v>
      </c>
      <c r="T23" s="12">
        <v>2080</v>
      </c>
      <c r="U23" s="14">
        <v>16</v>
      </c>
      <c r="V23" s="11" t="s">
        <v>48</v>
      </c>
      <c r="W23" s="26">
        <v>3</v>
      </c>
      <c r="X23" s="13">
        <v>28.5</v>
      </c>
      <c r="Y23" s="14">
        <v>1920</v>
      </c>
      <c r="Z23" s="14">
        <v>16</v>
      </c>
      <c r="AA23" s="16">
        <f t="shared" si="0"/>
        <v>12</v>
      </c>
      <c r="AB23" s="17">
        <f t="shared" si="1"/>
        <v>-13</v>
      </c>
    </row>
    <row r="24" spans="1:28" ht="12" customHeight="1" x14ac:dyDescent="0.2">
      <c r="A24" s="10">
        <v>21</v>
      </c>
      <c r="B24" s="11" t="s">
        <v>92</v>
      </c>
      <c r="C24" s="26">
        <v>9</v>
      </c>
      <c r="D24" s="13">
        <v>35.6</v>
      </c>
      <c r="E24" s="12">
        <v>6060</v>
      </c>
      <c r="F24" s="14">
        <v>3</v>
      </c>
      <c r="G24" s="15" t="s">
        <v>122</v>
      </c>
      <c r="H24" s="26">
        <v>5</v>
      </c>
      <c r="I24" s="13">
        <v>33.700000000000003</v>
      </c>
      <c r="J24" s="12">
        <v>3420</v>
      </c>
      <c r="K24" s="14">
        <v>10</v>
      </c>
      <c r="L24" s="11" t="s">
        <v>117</v>
      </c>
      <c r="M24" s="26">
        <v>2</v>
      </c>
      <c r="N24" s="13">
        <v>34</v>
      </c>
      <c r="O24" s="12">
        <v>1500</v>
      </c>
      <c r="P24" s="14">
        <v>18</v>
      </c>
      <c r="Q24" s="11" t="s">
        <v>80</v>
      </c>
      <c r="R24" s="26">
        <v>1</v>
      </c>
      <c r="S24" s="13">
        <v>28.6</v>
      </c>
      <c r="T24" s="12">
        <v>680</v>
      </c>
      <c r="U24" s="14">
        <v>19</v>
      </c>
      <c r="V24" s="19" t="s">
        <v>55</v>
      </c>
      <c r="W24" s="26">
        <v>9</v>
      </c>
      <c r="X24" s="13">
        <v>37.6</v>
      </c>
      <c r="Y24" s="14">
        <v>5980</v>
      </c>
      <c r="Z24" s="14">
        <v>4</v>
      </c>
      <c r="AA24" s="16">
        <f>SUM(C24,H24,M24,R24,W24)</f>
        <v>26</v>
      </c>
      <c r="AB24" s="17">
        <f t="shared" si="1"/>
        <v>1</v>
      </c>
    </row>
    <row r="25" spans="1:28" ht="12" customHeight="1" x14ac:dyDescent="0.2">
      <c r="A25" s="10">
        <v>22</v>
      </c>
      <c r="B25" s="11" t="s">
        <v>102</v>
      </c>
      <c r="C25" s="26">
        <v>1</v>
      </c>
      <c r="D25" s="13">
        <v>20.3</v>
      </c>
      <c r="E25" s="12">
        <v>520</v>
      </c>
      <c r="F25" s="14">
        <v>21</v>
      </c>
      <c r="G25" s="15" t="s">
        <v>42</v>
      </c>
      <c r="H25" s="26">
        <v>1</v>
      </c>
      <c r="I25" s="13">
        <v>22.8</v>
      </c>
      <c r="J25" s="12">
        <v>560</v>
      </c>
      <c r="K25" s="14">
        <v>18</v>
      </c>
      <c r="L25" s="11" t="s">
        <v>97</v>
      </c>
      <c r="M25" s="26">
        <v>3</v>
      </c>
      <c r="N25" s="13">
        <v>35</v>
      </c>
      <c r="O25" s="12">
        <v>1860</v>
      </c>
      <c r="P25" s="14">
        <v>16</v>
      </c>
      <c r="Q25" s="11" t="s">
        <v>118</v>
      </c>
      <c r="R25" s="26">
        <v>13</v>
      </c>
      <c r="S25" s="13">
        <v>30.4</v>
      </c>
      <c r="T25" s="12">
        <v>7880</v>
      </c>
      <c r="U25" s="14">
        <v>1</v>
      </c>
      <c r="V25" s="11" t="s">
        <v>27</v>
      </c>
      <c r="W25" s="26">
        <v>5</v>
      </c>
      <c r="X25" s="13">
        <v>32.5</v>
      </c>
      <c r="Y25" s="14">
        <v>3120</v>
      </c>
      <c r="Z25" s="14">
        <v>12</v>
      </c>
      <c r="AA25" s="16">
        <f t="shared" si="0"/>
        <v>23</v>
      </c>
      <c r="AB25" s="17">
        <f t="shared" si="1"/>
        <v>-2</v>
      </c>
    </row>
    <row r="26" spans="1:28" ht="12" customHeight="1" x14ac:dyDescent="0.2">
      <c r="A26" s="10">
        <v>23</v>
      </c>
      <c r="B26" s="11" t="s">
        <v>103</v>
      </c>
      <c r="C26" s="26">
        <v>5</v>
      </c>
      <c r="D26" s="13">
        <v>31.5</v>
      </c>
      <c r="E26" s="12">
        <v>3080</v>
      </c>
      <c r="F26" s="14">
        <v>8</v>
      </c>
      <c r="G26" s="15" t="s">
        <v>86</v>
      </c>
      <c r="H26" s="26">
        <v>6</v>
      </c>
      <c r="I26" s="13">
        <v>39.5</v>
      </c>
      <c r="J26" s="12">
        <v>3880</v>
      </c>
      <c r="K26" s="14">
        <v>9</v>
      </c>
      <c r="L26" s="11" t="s">
        <v>84</v>
      </c>
      <c r="M26" s="26">
        <v>10</v>
      </c>
      <c r="N26" s="13">
        <v>40.1</v>
      </c>
      <c r="O26" s="12">
        <v>7000</v>
      </c>
      <c r="P26" s="14">
        <v>2</v>
      </c>
      <c r="Q26" s="11" t="s">
        <v>113</v>
      </c>
      <c r="R26" s="26">
        <v>0</v>
      </c>
      <c r="S26" s="13"/>
      <c r="T26" s="12"/>
      <c r="U26" s="14">
        <v>23</v>
      </c>
      <c r="V26" s="11" t="s">
        <v>65</v>
      </c>
      <c r="W26" s="26">
        <v>0</v>
      </c>
      <c r="X26" s="13"/>
      <c r="Y26" s="14"/>
      <c r="Z26" s="14">
        <v>23</v>
      </c>
      <c r="AA26" s="16">
        <f t="shared" si="0"/>
        <v>21</v>
      </c>
      <c r="AB26" s="17">
        <f t="shared" si="1"/>
        <v>-4</v>
      </c>
    </row>
    <row r="27" spans="1:28" s="2" customFormat="1" ht="12" customHeight="1" x14ac:dyDescent="0.2">
      <c r="A27" s="20" t="s">
        <v>125</v>
      </c>
      <c r="B27" s="30" t="s">
        <v>142</v>
      </c>
      <c r="C27" s="30"/>
      <c r="D27" s="30"/>
      <c r="E27" s="30"/>
      <c r="F27" s="30"/>
      <c r="G27" s="30" t="s">
        <v>142</v>
      </c>
      <c r="H27" s="30"/>
      <c r="I27" s="30"/>
      <c r="J27" s="30"/>
      <c r="K27" s="30"/>
      <c r="L27" s="30" t="s">
        <v>142</v>
      </c>
      <c r="M27" s="30"/>
      <c r="N27" s="30"/>
      <c r="O27" s="30"/>
      <c r="P27" s="30"/>
      <c r="Q27" s="30" t="s">
        <v>142</v>
      </c>
      <c r="R27" s="30"/>
      <c r="S27" s="30"/>
      <c r="T27" s="30"/>
      <c r="U27" s="30"/>
      <c r="V27" s="30" t="s">
        <v>142</v>
      </c>
      <c r="W27" s="30"/>
      <c r="X27" s="30"/>
      <c r="Y27" s="30"/>
      <c r="Z27" s="30"/>
      <c r="AA27" s="29">
        <f>SUM(AA4:AA26)</f>
        <v>573</v>
      </c>
      <c r="AB27" s="21" t="s">
        <v>140</v>
      </c>
    </row>
    <row r="28" spans="1:28" s="2" customFormat="1" ht="12" customHeight="1" x14ac:dyDescent="0.2">
      <c r="A28" s="22" t="s">
        <v>34</v>
      </c>
      <c r="B28" s="30" t="s">
        <v>141</v>
      </c>
      <c r="C28" s="30"/>
      <c r="D28" s="30"/>
      <c r="E28" s="30"/>
      <c r="F28" s="30"/>
      <c r="G28" s="30" t="s">
        <v>143</v>
      </c>
      <c r="H28" s="30"/>
      <c r="I28" s="30"/>
      <c r="J28" s="30"/>
      <c r="K28" s="30"/>
      <c r="L28" s="30" t="s">
        <v>144</v>
      </c>
      <c r="M28" s="30"/>
      <c r="N28" s="30"/>
      <c r="O28" s="30"/>
      <c r="P28" s="30"/>
      <c r="Q28" s="30" t="s">
        <v>145</v>
      </c>
      <c r="R28" s="30"/>
      <c r="S28" s="30"/>
      <c r="T28" s="30"/>
      <c r="U28" s="30"/>
      <c r="V28" s="30" t="s">
        <v>146</v>
      </c>
      <c r="W28" s="30"/>
      <c r="X28" s="30"/>
      <c r="Y28" s="30"/>
      <c r="Z28" s="30"/>
      <c r="AA28" s="29"/>
      <c r="AB28" s="23" t="s">
        <v>139</v>
      </c>
    </row>
    <row r="29" spans="1:28" s="2" customFormat="1" ht="12" customHeight="1" x14ac:dyDescent="0.2">
      <c r="A29" s="24" t="s">
        <v>149</v>
      </c>
      <c r="B29" s="31">
        <f>SUM(C4:C26)</f>
        <v>108</v>
      </c>
      <c r="C29" s="31"/>
      <c r="D29" s="31"/>
      <c r="E29" s="31"/>
      <c r="F29" s="31"/>
      <c r="G29" s="31">
        <f>SUM(H4:H26)</f>
        <v>116</v>
      </c>
      <c r="H29" s="31"/>
      <c r="I29" s="31"/>
      <c r="J29" s="31"/>
      <c r="K29" s="31"/>
      <c r="L29" s="31">
        <f>SUM(M4:M26)</f>
        <v>110</v>
      </c>
      <c r="M29" s="31"/>
      <c r="N29" s="31"/>
      <c r="O29" s="31"/>
      <c r="P29" s="31"/>
      <c r="Q29" s="31">
        <f>SUM(R4:R26)</f>
        <v>126</v>
      </c>
      <c r="R29" s="31"/>
      <c r="S29" s="31"/>
      <c r="T29" s="31"/>
      <c r="U29" s="31"/>
      <c r="V29" s="31">
        <f>SUM(W4:W26)</f>
        <v>113</v>
      </c>
      <c r="W29" s="31"/>
      <c r="X29" s="31"/>
      <c r="Y29" s="31"/>
      <c r="Z29" s="31"/>
      <c r="AA29" s="29"/>
      <c r="AB29" s="25">
        <f>SUM(AA4:AA26)/23</f>
        <v>24.913043478260871</v>
      </c>
    </row>
    <row r="30" spans="1:28" ht="11.25" hidden="1" x14ac:dyDescent="0.15">
      <c r="B30" s="27" t="s">
        <v>113</v>
      </c>
      <c r="G30" s="27" t="s">
        <v>113</v>
      </c>
      <c r="L30" s="27" t="s">
        <v>113</v>
      </c>
      <c r="Q30" s="27" t="s">
        <v>113</v>
      </c>
      <c r="V30" s="27" t="s">
        <v>113</v>
      </c>
    </row>
    <row r="31" spans="1:28" ht="11.25" hidden="1" x14ac:dyDescent="0.15">
      <c r="B31" s="27" t="s">
        <v>38</v>
      </c>
      <c r="G31" s="27" t="s">
        <v>38</v>
      </c>
      <c r="L31" s="27" t="s">
        <v>38</v>
      </c>
      <c r="Q31" s="27" t="s">
        <v>38</v>
      </c>
      <c r="V31" s="27" t="s">
        <v>38</v>
      </c>
    </row>
    <row r="32" spans="1:28" ht="11.25" hidden="1" x14ac:dyDescent="0.15">
      <c r="B32" s="27" t="s">
        <v>99</v>
      </c>
      <c r="G32" s="27" t="s">
        <v>99</v>
      </c>
      <c r="L32" s="27" t="s">
        <v>99</v>
      </c>
      <c r="Q32" s="27" t="s">
        <v>99</v>
      </c>
      <c r="V32" s="27" t="s">
        <v>99</v>
      </c>
    </row>
    <row r="33" spans="2:22" s="1" customFormat="1" ht="11.25" hidden="1" x14ac:dyDescent="0.15">
      <c r="B33" s="28" t="s">
        <v>41</v>
      </c>
      <c r="C33" s="3"/>
      <c r="D33" s="3"/>
      <c r="E33" s="3"/>
      <c r="F33" s="3"/>
      <c r="G33" s="28" t="s">
        <v>41</v>
      </c>
      <c r="H33" s="3"/>
      <c r="I33" s="3"/>
      <c r="J33" s="3"/>
      <c r="K33" s="3"/>
      <c r="L33" s="28" t="s">
        <v>41</v>
      </c>
      <c r="M33" s="3"/>
      <c r="N33" s="3"/>
      <c r="O33" s="3"/>
      <c r="P33" s="3"/>
      <c r="Q33" s="28" t="s">
        <v>41</v>
      </c>
      <c r="R33" s="3"/>
      <c r="S33" s="3"/>
      <c r="T33" s="3"/>
      <c r="U33" s="3"/>
      <c r="V33" s="28" t="s">
        <v>41</v>
      </c>
    </row>
    <row r="34" spans="2:22" s="1" customFormat="1" ht="11.25" hidden="1" x14ac:dyDescent="0.15">
      <c r="B34" s="27" t="s">
        <v>30</v>
      </c>
      <c r="C34" s="3"/>
      <c r="D34" s="3"/>
      <c r="E34" s="3"/>
      <c r="F34" s="3"/>
      <c r="G34" s="27" t="s">
        <v>30</v>
      </c>
      <c r="H34" s="3"/>
      <c r="I34" s="3"/>
      <c r="J34" s="3"/>
      <c r="K34" s="3"/>
      <c r="L34" s="27" t="s">
        <v>30</v>
      </c>
      <c r="M34" s="3"/>
      <c r="N34" s="3"/>
      <c r="O34" s="3"/>
      <c r="P34" s="3"/>
      <c r="Q34" s="27" t="s">
        <v>30</v>
      </c>
      <c r="R34" s="3"/>
      <c r="S34" s="3"/>
      <c r="T34" s="3"/>
      <c r="U34" s="3"/>
      <c r="V34" s="27" t="s">
        <v>30</v>
      </c>
    </row>
    <row r="35" spans="2:22" s="1" customFormat="1" ht="11.25" hidden="1" x14ac:dyDescent="0.15">
      <c r="B35" s="27" t="s">
        <v>33</v>
      </c>
      <c r="C35" s="3"/>
      <c r="D35" s="3"/>
      <c r="E35" s="3"/>
      <c r="F35" s="3"/>
      <c r="G35" s="27" t="s">
        <v>33</v>
      </c>
      <c r="H35" s="3"/>
      <c r="I35" s="3"/>
      <c r="J35" s="3"/>
      <c r="K35" s="3"/>
      <c r="L35" s="27" t="s">
        <v>33</v>
      </c>
      <c r="M35" s="3"/>
      <c r="N35" s="3"/>
      <c r="O35" s="3"/>
      <c r="P35" s="3"/>
      <c r="Q35" s="27" t="s">
        <v>33</v>
      </c>
      <c r="R35" s="3"/>
      <c r="S35" s="3"/>
      <c r="T35" s="3"/>
      <c r="U35" s="3"/>
      <c r="V35" s="27" t="s">
        <v>33</v>
      </c>
    </row>
    <row r="36" spans="2:22" s="1" customFormat="1" ht="11.25" hidden="1" x14ac:dyDescent="0.15">
      <c r="B36" s="27" t="s">
        <v>73</v>
      </c>
      <c r="C36" s="3"/>
      <c r="D36" s="3"/>
      <c r="E36" s="3"/>
      <c r="F36" s="3"/>
      <c r="G36" s="27" t="s">
        <v>73</v>
      </c>
      <c r="H36" s="3"/>
      <c r="I36" s="3"/>
      <c r="J36" s="3"/>
      <c r="K36" s="3"/>
      <c r="L36" s="27" t="s">
        <v>73</v>
      </c>
      <c r="M36" s="3"/>
      <c r="N36" s="3"/>
      <c r="O36" s="3"/>
      <c r="P36" s="3"/>
      <c r="Q36" s="27" t="s">
        <v>73</v>
      </c>
      <c r="R36" s="3"/>
      <c r="S36" s="3"/>
      <c r="T36" s="3"/>
      <c r="U36" s="3"/>
      <c r="V36" s="27" t="s">
        <v>73</v>
      </c>
    </row>
    <row r="37" spans="2:22" s="1" customFormat="1" ht="11.25" hidden="1" x14ac:dyDescent="0.15">
      <c r="B37" s="27" t="s">
        <v>104</v>
      </c>
      <c r="C37" s="3"/>
      <c r="D37" s="3"/>
      <c r="E37" s="3"/>
      <c r="F37" s="3"/>
      <c r="G37" s="27" t="s">
        <v>104</v>
      </c>
      <c r="H37" s="3"/>
      <c r="I37" s="3"/>
      <c r="J37" s="3"/>
      <c r="K37" s="3"/>
      <c r="L37" s="27" t="s">
        <v>104</v>
      </c>
      <c r="M37" s="3"/>
      <c r="N37" s="3"/>
      <c r="O37" s="3"/>
      <c r="P37" s="3"/>
      <c r="Q37" s="27" t="s">
        <v>104</v>
      </c>
      <c r="R37" s="3"/>
      <c r="S37" s="3"/>
      <c r="T37" s="3"/>
      <c r="U37" s="3"/>
      <c r="V37" s="27" t="s">
        <v>104</v>
      </c>
    </row>
    <row r="38" spans="2:22" s="1" customFormat="1" ht="11.25" hidden="1" x14ac:dyDescent="0.15">
      <c r="B38" s="27" t="s">
        <v>16</v>
      </c>
      <c r="C38" s="3"/>
      <c r="D38" s="3"/>
      <c r="E38" s="3"/>
      <c r="F38" s="3"/>
      <c r="G38" s="27" t="s">
        <v>16</v>
      </c>
      <c r="H38" s="3"/>
      <c r="I38" s="3"/>
      <c r="J38" s="3"/>
      <c r="K38" s="3"/>
      <c r="L38" s="27" t="s">
        <v>16</v>
      </c>
      <c r="M38" s="3"/>
      <c r="N38" s="3"/>
      <c r="O38" s="3"/>
      <c r="P38" s="3"/>
      <c r="Q38" s="27" t="s">
        <v>16</v>
      </c>
      <c r="R38" s="3"/>
      <c r="S38" s="3"/>
      <c r="T38" s="3"/>
      <c r="U38" s="3"/>
      <c r="V38" s="27" t="s">
        <v>16</v>
      </c>
    </row>
    <row r="39" spans="2:22" s="1" customFormat="1" ht="11.25" hidden="1" x14ac:dyDescent="0.15">
      <c r="B39" s="27" t="s">
        <v>94</v>
      </c>
      <c r="C39" s="3"/>
      <c r="D39" s="3"/>
      <c r="E39" s="3"/>
      <c r="F39" s="3"/>
      <c r="G39" s="27" t="s">
        <v>94</v>
      </c>
      <c r="H39" s="3"/>
      <c r="I39" s="3"/>
      <c r="J39" s="3"/>
      <c r="K39" s="3"/>
      <c r="L39" s="27" t="s">
        <v>94</v>
      </c>
      <c r="M39" s="3"/>
      <c r="N39" s="3"/>
      <c r="O39" s="3"/>
      <c r="P39" s="3"/>
      <c r="Q39" s="27" t="s">
        <v>94</v>
      </c>
      <c r="R39" s="3"/>
      <c r="S39" s="3"/>
      <c r="T39" s="3"/>
      <c r="U39" s="3"/>
      <c r="V39" s="27" t="s">
        <v>94</v>
      </c>
    </row>
    <row r="40" spans="2:22" s="1" customFormat="1" ht="11.25" hidden="1" x14ac:dyDescent="0.15">
      <c r="B40" s="27" t="s">
        <v>76</v>
      </c>
      <c r="C40" s="3"/>
      <c r="D40" s="3"/>
      <c r="E40" s="3"/>
      <c r="F40" s="3"/>
      <c r="G40" s="27" t="s">
        <v>76</v>
      </c>
      <c r="H40" s="3"/>
      <c r="I40" s="3"/>
      <c r="J40" s="3"/>
      <c r="K40" s="3"/>
      <c r="L40" s="27" t="s">
        <v>76</v>
      </c>
      <c r="M40" s="3"/>
      <c r="N40" s="3"/>
      <c r="O40" s="3"/>
      <c r="P40" s="3"/>
      <c r="Q40" s="27" t="s">
        <v>76</v>
      </c>
      <c r="R40" s="3"/>
      <c r="S40" s="3"/>
      <c r="T40" s="3"/>
      <c r="U40" s="3"/>
      <c r="V40" s="27" t="s">
        <v>76</v>
      </c>
    </row>
    <row r="41" spans="2:22" s="1" customFormat="1" ht="11.25" hidden="1" x14ac:dyDescent="0.15">
      <c r="B41" s="27" t="s">
        <v>29</v>
      </c>
      <c r="C41" s="3"/>
      <c r="D41" s="3"/>
      <c r="E41" s="3"/>
      <c r="F41" s="3"/>
      <c r="G41" s="27" t="s">
        <v>29</v>
      </c>
      <c r="H41" s="3"/>
      <c r="I41" s="3"/>
      <c r="J41" s="3"/>
      <c r="K41" s="3"/>
      <c r="L41" s="27" t="s">
        <v>29</v>
      </c>
      <c r="M41" s="3"/>
      <c r="N41" s="3"/>
      <c r="O41" s="3"/>
      <c r="P41" s="3"/>
      <c r="Q41" s="27" t="s">
        <v>29</v>
      </c>
      <c r="R41" s="3"/>
      <c r="S41" s="3"/>
      <c r="T41" s="3"/>
      <c r="U41" s="3"/>
      <c r="V41" s="27" t="s">
        <v>29</v>
      </c>
    </row>
    <row r="42" spans="2:22" s="1" customFormat="1" ht="11.25" hidden="1" x14ac:dyDescent="0.15">
      <c r="B42" s="27" t="s">
        <v>54</v>
      </c>
      <c r="C42" s="3"/>
      <c r="D42" s="3"/>
      <c r="E42" s="3"/>
      <c r="F42" s="3"/>
      <c r="G42" s="27" t="s">
        <v>54</v>
      </c>
      <c r="H42" s="3"/>
      <c r="I42" s="3"/>
      <c r="J42" s="3"/>
      <c r="K42" s="3"/>
      <c r="L42" s="27" t="s">
        <v>54</v>
      </c>
      <c r="M42" s="3"/>
      <c r="N42" s="3"/>
      <c r="O42" s="3"/>
      <c r="P42" s="3"/>
      <c r="Q42" s="27" t="s">
        <v>54</v>
      </c>
      <c r="R42" s="3"/>
      <c r="S42" s="3"/>
      <c r="T42" s="3"/>
      <c r="U42" s="3"/>
      <c r="V42" s="27" t="s">
        <v>54</v>
      </c>
    </row>
    <row r="43" spans="2:22" s="1" customFormat="1" ht="11.25" hidden="1" x14ac:dyDescent="0.15">
      <c r="B43" s="27" t="s">
        <v>13</v>
      </c>
      <c r="C43" s="3"/>
      <c r="D43" s="3"/>
      <c r="E43" s="3"/>
      <c r="F43" s="3"/>
      <c r="G43" s="27" t="s">
        <v>13</v>
      </c>
      <c r="H43" s="3"/>
      <c r="I43" s="3"/>
      <c r="J43" s="3"/>
      <c r="K43" s="3"/>
      <c r="L43" s="27" t="s">
        <v>13</v>
      </c>
      <c r="M43" s="3"/>
      <c r="N43" s="3"/>
      <c r="O43" s="3"/>
      <c r="P43" s="3"/>
      <c r="Q43" s="27" t="s">
        <v>13</v>
      </c>
      <c r="R43" s="3"/>
      <c r="S43" s="3"/>
      <c r="T43" s="3"/>
      <c r="U43" s="3"/>
      <c r="V43" s="27" t="s">
        <v>13</v>
      </c>
    </row>
    <row r="44" spans="2:22" s="1" customFormat="1" ht="11.25" hidden="1" x14ac:dyDescent="0.15">
      <c r="B44" s="27" t="s">
        <v>4</v>
      </c>
      <c r="C44" s="3"/>
      <c r="D44" s="3"/>
      <c r="E44" s="3"/>
      <c r="F44" s="3"/>
      <c r="G44" s="27" t="s">
        <v>4</v>
      </c>
      <c r="H44" s="3"/>
      <c r="I44" s="3"/>
      <c r="J44" s="3"/>
      <c r="K44" s="3"/>
      <c r="L44" s="27" t="s">
        <v>4</v>
      </c>
      <c r="M44" s="3"/>
      <c r="N44" s="3"/>
      <c r="O44" s="3"/>
      <c r="P44" s="3"/>
      <c r="Q44" s="27" t="s">
        <v>4</v>
      </c>
      <c r="R44" s="3"/>
      <c r="S44" s="3"/>
      <c r="T44" s="3"/>
      <c r="U44" s="3"/>
      <c r="V44" s="27" t="s">
        <v>4</v>
      </c>
    </row>
    <row r="45" spans="2:22" s="1" customFormat="1" ht="11.25" hidden="1" x14ac:dyDescent="0.15">
      <c r="B45" s="27" t="s">
        <v>2</v>
      </c>
      <c r="C45" s="3"/>
      <c r="D45" s="3"/>
      <c r="E45" s="3"/>
      <c r="F45" s="3"/>
      <c r="G45" s="27" t="s">
        <v>2</v>
      </c>
      <c r="H45" s="3"/>
      <c r="I45" s="3"/>
      <c r="J45" s="3"/>
      <c r="K45" s="3"/>
      <c r="L45" s="27" t="s">
        <v>2</v>
      </c>
      <c r="M45" s="3"/>
      <c r="N45" s="3"/>
      <c r="O45" s="3"/>
      <c r="P45" s="3"/>
      <c r="Q45" s="27" t="s">
        <v>2</v>
      </c>
      <c r="R45" s="3"/>
      <c r="S45" s="3"/>
      <c r="T45" s="3"/>
      <c r="U45" s="3"/>
      <c r="V45" s="27" t="s">
        <v>2</v>
      </c>
    </row>
    <row r="46" spans="2:22" s="1" customFormat="1" ht="11.25" hidden="1" x14ac:dyDescent="0.15">
      <c r="B46" s="27" t="s">
        <v>60</v>
      </c>
      <c r="C46" s="3"/>
      <c r="D46" s="3"/>
      <c r="E46" s="3"/>
      <c r="F46" s="3"/>
      <c r="G46" s="27" t="s">
        <v>60</v>
      </c>
      <c r="H46" s="3"/>
      <c r="I46" s="3"/>
      <c r="J46" s="3"/>
      <c r="K46" s="3"/>
      <c r="L46" s="27" t="s">
        <v>60</v>
      </c>
      <c r="M46" s="3"/>
      <c r="N46" s="3"/>
      <c r="O46" s="3"/>
      <c r="P46" s="3"/>
      <c r="Q46" s="27" t="s">
        <v>60</v>
      </c>
      <c r="R46" s="3"/>
      <c r="S46" s="3"/>
      <c r="T46" s="3"/>
      <c r="U46" s="3"/>
      <c r="V46" s="27" t="s">
        <v>60</v>
      </c>
    </row>
    <row r="47" spans="2:22" s="1" customFormat="1" ht="11.25" hidden="1" x14ac:dyDescent="0.15">
      <c r="B47" s="27" t="s">
        <v>105</v>
      </c>
      <c r="C47" s="3"/>
      <c r="D47" s="3"/>
      <c r="E47" s="3"/>
      <c r="F47" s="3"/>
      <c r="G47" s="27" t="s">
        <v>105</v>
      </c>
      <c r="H47" s="3"/>
      <c r="I47" s="3"/>
      <c r="J47" s="3"/>
      <c r="K47" s="3"/>
      <c r="L47" s="27" t="s">
        <v>105</v>
      </c>
      <c r="M47" s="3"/>
      <c r="N47" s="3"/>
      <c r="O47" s="3"/>
      <c r="P47" s="3"/>
      <c r="Q47" s="27" t="s">
        <v>105</v>
      </c>
      <c r="R47" s="3"/>
      <c r="S47" s="3"/>
      <c r="T47" s="3"/>
      <c r="U47" s="3"/>
      <c r="V47" s="27" t="s">
        <v>105</v>
      </c>
    </row>
    <row r="48" spans="2:22" s="1" customFormat="1" ht="11.25" hidden="1" x14ac:dyDescent="0.15">
      <c r="B48" s="27" t="s">
        <v>19</v>
      </c>
      <c r="C48" s="3"/>
      <c r="D48" s="3"/>
      <c r="E48" s="3"/>
      <c r="F48" s="3"/>
      <c r="G48" s="27" t="s">
        <v>19</v>
      </c>
      <c r="H48" s="3"/>
      <c r="I48" s="3"/>
      <c r="J48" s="3"/>
      <c r="K48" s="3"/>
      <c r="L48" s="27" t="s">
        <v>19</v>
      </c>
      <c r="M48" s="3"/>
      <c r="N48" s="3"/>
      <c r="O48" s="3"/>
      <c r="P48" s="3"/>
      <c r="Q48" s="27" t="s">
        <v>19</v>
      </c>
      <c r="R48" s="3"/>
      <c r="S48" s="3"/>
      <c r="T48" s="3"/>
      <c r="U48" s="3"/>
      <c r="V48" s="27" t="s">
        <v>19</v>
      </c>
    </row>
    <row r="49" spans="2:22" s="1" customFormat="1" ht="11.25" hidden="1" x14ac:dyDescent="0.15">
      <c r="B49" s="27" t="s">
        <v>21</v>
      </c>
      <c r="C49" s="3"/>
      <c r="D49" s="3"/>
      <c r="E49" s="3"/>
      <c r="F49" s="3"/>
      <c r="G49" s="27" t="s">
        <v>21</v>
      </c>
      <c r="H49" s="3"/>
      <c r="I49" s="3"/>
      <c r="J49" s="3"/>
      <c r="K49" s="3"/>
      <c r="L49" s="27" t="s">
        <v>21</v>
      </c>
      <c r="M49" s="3"/>
      <c r="N49" s="3"/>
      <c r="O49" s="3"/>
      <c r="P49" s="3"/>
      <c r="Q49" s="27" t="s">
        <v>21</v>
      </c>
      <c r="R49" s="3"/>
      <c r="S49" s="3"/>
      <c r="T49" s="3"/>
      <c r="U49" s="3"/>
      <c r="V49" s="27" t="s">
        <v>21</v>
      </c>
    </row>
    <row r="50" spans="2:22" s="1" customFormat="1" ht="11.25" hidden="1" x14ac:dyDescent="0.15">
      <c r="B50" s="27" t="s">
        <v>51</v>
      </c>
      <c r="C50" s="3"/>
      <c r="D50" s="3"/>
      <c r="E50" s="3"/>
      <c r="F50" s="3"/>
      <c r="G50" s="27" t="s">
        <v>51</v>
      </c>
      <c r="H50" s="3"/>
      <c r="I50" s="3"/>
      <c r="J50" s="3"/>
      <c r="K50" s="3"/>
      <c r="L50" s="27" t="s">
        <v>51</v>
      </c>
      <c r="M50" s="3"/>
      <c r="N50" s="3"/>
      <c r="O50" s="3"/>
      <c r="P50" s="3"/>
      <c r="Q50" s="27" t="s">
        <v>51</v>
      </c>
      <c r="R50" s="3"/>
      <c r="S50" s="3"/>
      <c r="T50" s="3"/>
      <c r="U50" s="3"/>
      <c r="V50" s="27" t="s">
        <v>51</v>
      </c>
    </row>
    <row r="51" spans="2:22" s="1" customFormat="1" ht="11.25" hidden="1" x14ac:dyDescent="0.15">
      <c r="B51" s="27" t="s">
        <v>7</v>
      </c>
      <c r="C51" s="3"/>
      <c r="D51" s="3"/>
      <c r="E51" s="3"/>
      <c r="F51" s="3"/>
      <c r="G51" s="27" t="s">
        <v>7</v>
      </c>
      <c r="H51" s="3"/>
      <c r="I51" s="3"/>
      <c r="J51" s="3"/>
      <c r="K51" s="3"/>
      <c r="L51" s="27" t="s">
        <v>7</v>
      </c>
      <c r="M51" s="3"/>
      <c r="N51" s="3"/>
      <c r="O51" s="3"/>
      <c r="P51" s="3"/>
      <c r="Q51" s="27" t="s">
        <v>7</v>
      </c>
      <c r="R51" s="3"/>
      <c r="S51" s="3"/>
      <c r="T51" s="3"/>
      <c r="U51" s="3"/>
      <c r="V51" s="27" t="s">
        <v>7</v>
      </c>
    </row>
    <row r="52" spans="2:22" s="1" customFormat="1" ht="11.25" hidden="1" x14ac:dyDescent="0.15">
      <c r="B52" s="27" t="s">
        <v>80</v>
      </c>
      <c r="C52" s="3"/>
      <c r="D52" s="3"/>
      <c r="E52" s="3"/>
      <c r="F52" s="3"/>
      <c r="G52" s="27" t="s">
        <v>80</v>
      </c>
      <c r="H52" s="3"/>
      <c r="I52" s="3"/>
      <c r="J52" s="3"/>
      <c r="K52" s="3"/>
      <c r="L52" s="27" t="s">
        <v>80</v>
      </c>
      <c r="M52" s="3"/>
      <c r="N52" s="3"/>
      <c r="O52" s="3"/>
      <c r="P52" s="3"/>
      <c r="Q52" s="27" t="s">
        <v>80</v>
      </c>
      <c r="R52" s="3"/>
      <c r="S52" s="3"/>
      <c r="T52" s="3"/>
      <c r="U52" s="3"/>
      <c r="V52" s="27" t="s">
        <v>80</v>
      </c>
    </row>
    <row r="53" spans="2:22" s="1" customFormat="1" ht="11.25" hidden="1" x14ac:dyDescent="0.15">
      <c r="B53" s="28" t="s">
        <v>97</v>
      </c>
      <c r="C53" s="3"/>
      <c r="D53" s="3"/>
      <c r="E53" s="3"/>
      <c r="F53" s="3"/>
      <c r="G53" s="28" t="s">
        <v>97</v>
      </c>
      <c r="H53" s="3"/>
      <c r="I53" s="3"/>
      <c r="J53" s="3"/>
      <c r="K53" s="3"/>
      <c r="L53" s="28" t="s">
        <v>97</v>
      </c>
      <c r="M53" s="3"/>
      <c r="N53" s="3"/>
      <c r="O53" s="3"/>
      <c r="P53" s="3"/>
      <c r="Q53" s="28" t="s">
        <v>97</v>
      </c>
      <c r="R53" s="3"/>
      <c r="S53" s="3"/>
      <c r="T53" s="3"/>
      <c r="U53" s="3"/>
      <c r="V53" s="28" t="s">
        <v>97</v>
      </c>
    </row>
    <row r="54" spans="2:22" s="1" customFormat="1" ht="11.25" hidden="1" x14ac:dyDescent="0.15">
      <c r="B54" s="27" t="s">
        <v>57</v>
      </c>
      <c r="C54" s="3"/>
      <c r="D54" s="3"/>
      <c r="E54" s="3"/>
      <c r="F54" s="3"/>
      <c r="G54" s="27" t="s">
        <v>57</v>
      </c>
      <c r="H54" s="3"/>
      <c r="I54" s="3"/>
      <c r="J54" s="3"/>
      <c r="K54" s="3"/>
      <c r="L54" s="27" t="s">
        <v>57</v>
      </c>
      <c r="M54" s="3"/>
      <c r="N54" s="3"/>
      <c r="O54" s="3"/>
      <c r="P54" s="3"/>
      <c r="Q54" s="27" t="s">
        <v>57</v>
      </c>
      <c r="R54" s="3"/>
      <c r="S54" s="3"/>
      <c r="T54" s="3"/>
      <c r="U54" s="3"/>
      <c r="V54" s="27" t="s">
        <v>57</v>
      </c>
    </row>
    <row r="55" spans="2:22" s="1" customFormat="1" ht="11.25" hidden="1" x14ac:dyDescent="0.15">
      <c r="B55" s="27" t="s">
        <v>68</v>
      </c>
      <c r="C55" s="3"/>
      <c r="D55" s="3"/>
      <c r="E55" s="3"/>
      <c r="F55" s="3"/>
      <c r="G55" s="27" t="s">
        <v>68</v>
      </c>
      <c r="H55" s="3"/>
      <c r="I55" s="3"/>
      <c r="J55" s="3"/>
      <c r="K55" s="3"/>
      <c r="L55" s="27" t="s">
        <v>68</v>
      </c>
      <c r="M55" s="3"/>
      <c r="N55" s="3"/>
      <c r="O55" s="3"/>
      <c r="P55" s="3"/>
      <c r="Q55" s="27" t="s">
        <v>68</v>
      </c>
      <c r="R55" s="3"/>
      <c r="S55" s="3"/>
      <c r="T55" s="3"/>
      <c r="U55" s="3"/>
      <c r="V55" s="27" t="s">
        <v>68</v>
      </c>
    </row>
    <row r="56" spans="2:22" s="1" customFormat="1" ht="11.25" hidden="1" x14ac:dyDescent="0.15">
      <c r="B56" s="28" t="s">
        <v>39</v>
      </c>
      <c r="C56" s="3"/>
      <c r="D56" s="3"/>
      <c r="E56" s="3"/>
      <c r="F56" s="3"/>
      <c r="G56" s="28" t="s">
        <v>39</v>
      </c>
      <c r="H56" s="3"/>
      <c r="I56" s="3"/>
      <c r="J56" s="3"/>
      <c r="K56" s="3"/>
      <c r="L56" s="28" t="s">
        <v>39</v>
      </c>
      <c r="M56" s="3"/>
      <c r="N56" s="3"/>
      <c r="O56" s="3"/>
      <c r="P56" s="3"/>
      <c r="Q56" s="28" t="s">
        <v>39</v>
      </c>
      <c r="R56" s="3"/>
      <c r="S56" s="3"/>
      <c r="T56" s="3"/>
      <c r="U56" s="3"/>
      <c r="V56" s="28" t="s">
        <v>39</v>
      </c>
    </row>
    <row r="57" spans="2:22" s="1" customFormat="1" ht="11.25" hidden="1" x14ac:dyDescent="0.15">
      <c r="B57" s="27" t="s">
        <v>36</v>
      </c>
      <c r="C57" s="3"/>
      <c r="D57" s="3"/>
      <c r="E57" s="3"/>
      <c r="F57" s="3"/>
      <c r="G57" s="27" t="s">
        <v>36</v>
      </c>
      <c r="H57" s="3"/>
      <c r="I57" s="3"/>
      <c r="J57" s="3"/>
      <c r="K57" s="3"/>
      <c r="L57" s="27" t="s">
        <v>36</v>
      </c>
      <c r="M57" s="3"/>
      <c r="N57" s="3"/>
      <c r="O57" s="3"/>
      <c r="P57" s="3"/>
      <c r="Q57" s="27" t="s">
        <v>36</v>
      </c>
      <c r="R57" s="3"/>
      <c r="S57" s="3"/>
      <c r="T57" s="3"/>
      <c r="U57" s="3"/>
      <c r="V57" s="27" t="s">
        <v>36</v>
      </c>
    </row>
    <row r="58" spans="2:22" s="1" customFormat="1" ht="11.25" hidden="1" x14ac:dyDescent="0.15">
      <c r="B58" s="27" t="s">
        <v>95</v>
      </c>
      <c r="C58" s="3"/>
      <c r="D58" s="3"/>
      <c r="E58" s="3"/>
      <c r="F58" s="3"/>
      <c r="G58" s="27" t="s">
        <v>95</v>
      </c>
      <c r="H58" s="3"/>
      <c r="I58" s="3"/>
      <c r="J58" s="3"/>
      <c r="K58" s="3"/>
      <c r="L58" s="27" t="s">
        <v>95</v>
      </c>
      <c r="M58" s="3"/>
      <c r="N58" s="3"/>
      <c r="O58" s="3"/>
      <c r="P58" s="3"/>
      <c r="Q58" s="27" t="s">
        <v>95</v>
      </c>
      <c r="R58" s="3"/>
      <c r="S58" s="3"/>
      <c r="T58" s="3"/>
      <c r="U58" s="3"/>
      <c r="V58" s="27" t="s">
        <v>95</v>
      </c>
    </row>
    <row r="59" spans="2:22" s="1" customFormat="1" ht="11.25" hidden="1" x14ac:dyDescent="0.15">
      <c r="B59" s="27" t="s">
        <v>8</v>
      </c>
      <c r="C59" s="3"/>
      <c r="D59" s="3"/>
      <c r="E59" s="3"/>
      <c r="F59" s="3"/>
      <c r="G59" s="27" t="s">
        <v>8</v>
      </c>
      <c r="H59" s="3"/>
      <c r="I59" s="3"/>
      <c r="J59" s="3"/>
      <c r="K59" s="3"/>
      <c r="L59" s="27" t="s">
        <v>8</v>
      </c>
      <c r="M59" s="3"/>
      <c r="N59" s="3"/>
      <c r="O59" s="3"/>
      <c r="P59" s="3"/>
      <c r="Q59" s="27" t="s">
        <v>8</v>
      </c>
      <c r="R59" s="3"/>
      <c r="S59" s="3"/>
      <c r="T59" s="3"/>
      <c r="U59" s="3"/>
      <c r="V59" s="27" t="s">
        <v>8</v>
      </c>
    </row>
    <row r="60" spans="2:22" s="1" customFormat="1" ht="11.25" hidden="1" x14ac:dyDescent="0.15">
      <c r="B60" s="27" t="s">
        <v>24</v>
      </c>
      <c r="C60" s="3"/>
      <c r="D60" s="3"/>
      <c r="E60" s="3"/>
      <c r="F60" s="3"/>
      <c r="G60" s="27" t="s">
        <v>24</v>
      </c>
      <c r="H60" s="3"/>
      <c r="I60" s="3"/>
      <c r="J60" s="3"/>
      <c r="K60" s="3"/>
      <c r="L60" s="27" t="s">
        <v>24</v>
      </c>
      <c r="M60" s="3"/>
      <c r="N60" s="3"/>
      <c r="O60" s="3"/>
      <c r="P60" s="3"/>
      <c r="Q60" s="27" t="s">
        <v>24</v>
      </c>
      <c r="R60" s="3"/>
      <c r="S60" s="3"/>
      <c r="T60" s="3"/>
      <c r="U60" s="3"/>
      <c r="V60" s="27" t="s">
        <v>24</v>
      </c>
    </row>
    <row r="61" spans="2:22" s="1" customFormat="1" ht="11.25" hidden="1" x14ac:dyDescent="0.15">
      <c r="B61" s="27" t="s">
        <v>82</v>
      </c>
      <c r="C61" s="3"/>
      <c r="D61" s="3"/>
      <c r="E61" s="3"/>
      <c r="F61" s="3"/>
      <c r="G61" s="27" t="s">
        <v>82</v>
      </c>
      <c r="H61" s="3"/>
      <c r="I61" s="3"/>
      <c r="J61" s="3"/>
      <c r="K61" s="3"/>
      <c r="L61" s="27" t="s">
        <v>82</v>
      </c>
      <c r="M61" s="3"/>
      <c r="N61" s="3"/>
      <c r="O61" s="3"/>
      <c r="P61" s="3"/>
      <c r="Q61" s="27" t="s">
        <v>82</v>
      </c>
      <c r="R61" s="3"/>
      <c r="S61" s="3"/>
      <c r="T61" s="3"/>
      <c r="U61" s="3"/>
      <c r="V61" s="27" t="s">
        <v>82</v>
      </c>
    </row>
    <row r="62" spans="2:22" s="1" customFormat="1" ht="11.25" hidden="1" x14ac:dyDescent="0.15">
      <c r="B62" s="27" t="s">
        <v>111</v>
      </c>
      <c r="C62" s="3"/>
      <c r="D62" s="3"/>
      <c r="E62" s="3"/>
      <c r="F62" s="3"/>
      <c r="G62" s="27" t="s">
        <v>111</v>
      </c>
      <c r="H62" s="3"/>
      <c r="I62" s="3"/>
      <c r="J62" s="3"/>
      <c r="K62" s="3"/>
      <c r="L62" s="27" t="s">
        <v>111</v>
      </c>
      <c r="M62" s="3"/>
      <c r="N62" s="3"/>
      <c r="O62" s="3"/>
      <c r="P62" s="3"/>
      <c r="Q62" s="27" t="s">
        <v>111</v>
      </c>
      <c r="R62" s="3"/>
      <c r="S62" s="3"/>
      <c r="T62" s="3"/>
      <c r="U62" s="3"/>
      <c r="V62" s="27" t="s">
        <v>111</v>
      </c>
    </row>
    <row r="63" spans="2:22" s="1" customFormat="1" ht="11.25" hidden="1" x14ac:dyDescent="0.15">
      <c r="B63" s="27" t="s">
        <v>117</v>
      </c>
      <c r="C63" s="3"/>
      <c r="D63" s="3"/>
      <c r="E63" s="3"/>
      <c r="F63" s="3"/>
      <c r="G63" s="27" t="s">
        <v>117</v>
      </c>
      <c r="H63" s="3"/>
      <c r="I63" s="3"/>
      <c r="J63" s="3"/>
      <c r="K63" s="3"/>
      <c r="L63" s="27" t="s">
        <v>117</v>
      </c>
      <c r="M63" s="3"/>
      <c r="N63" s="3"/>
      <c r="O63" s="3"/>
      <c r="P63" s="3"/>
      <c r="Q63" s="27" t="s">
        <v>117</v>
      </c>
      <c r="R63" s="3"/>
      <c r="S63" s="3"/>
      <c r="T63" s="3"/>
      <c r="U63" s="3"/>
      <c r="V63" s="27" t="s">
        <v>117</v>
      </c>
    </row>
    <row r="64" spans="2:22" s="1" customFormat="1" ht="11.25" hidden="1" x14ac:dyDescent="0.15">
      <c r="B64" s="27" t="s">
        <v>106</v>
      </c>
      <c r="C64" s="3"/>
      <c r="D64" s="3"/>
      <c r="E64" s="3"/>
      <c r="F64" s="3"/>
      <c r="G64" s="27" t="s">
        <v>106</v>
      </c>
      <c r="H64" s="3"/>
      <c r="I64" s="3"/>
      <c r="J64" s="3"/>
      <c r="K64" s="3"/>
      <c r="L64" s="27" t="s">
        <v>106</v>
      </c>
      <c r="M64" s="3"/>
      <c r="N64" s="3"/>
      <c r="O64" s="3"/>
      <c r="P64" s="3"/>
      <c r="Q64" s="27" t="s">
        <v>106</v>
      </c>
      <c r="R64" s="3"/>
      <c r="S64" s="3"/>
      <c r="T64" s="3"/>
      <c r="U64" s="3"/>
      <c r="V64" s="27" t="s">
        <v>106</v>
      </c>
    </row>
    <row r="65" spans="2:22" s="1" customFormat="1" ht="11.25" hidden="1" x14ac:dyDescent="0.15">
      <c r="B65" s="27" t="s">
        <v>0</v>
      </c>
      <c r="C65" s="3"/>
      <c r="D65" s="3"/>
      <c r="E65" s="3"/>
      <c r="F65" s="3"/>
      <c r="G65" s="27" t="s">
        <v>0</v>
      </c>
      <c r="H65" s="3"/>
      <c r="I65" s="3"/>
      <c r="J65" s="3"/>
      <c r="K65" s="3"/>
      <c r="L65" s="27" t="s">
        <v>0</v>
      </c>
      <c r="M65" s="3"/>
      <c r="N65" s="3"/>
      <c r="O65" s="3"/>
      <c r="P65" s="3"/>
      <c r="Q65" s="27" t="s">
        <v>0</v>
      </c>
      <c r="R65" s="3"/>
      <c r="S65" s="3"/>
      <c r="T65" s="3"/>
      <c r="U65" s="3"/>
      <c r="V65" s="27" t="s">
        <v>0</v>
      </c>
    </row>
    <row r="66" spans="2:22" s="1" customFormat="1" ht="11.25" hidden="1" x14ac:dyDescent="0.15">
      <c r="B66" s="27" t="s">
        <v>77</v>
      </c>
      <c r="C66" s="3"/>
      <c r="D66" s="3"/>
      <c r="E66" s="3"/>
      <c r="F66" s="3"/>
      <c r="G66" s="27" t="s">
        <v>77</v>
      </c>
      <c r="H66" s="3"/>
      <c r="I66" s="3"/>
      <c r="J66" s="3"/>
      <c r="K66" s="3"/>
      <c r="L66" s="27" t="s">
        <v>77</v>
      </c>
      <c r="M66" s="3"/>
      <c r="N66" s="3"/>
      <c r="O66" s="3"/>
      <c r="P66" s="3"/>
      <c r="Q66" s="27" t="s">
        <v>77</v>
      </c>
      <c r="R66" s="3"/>
      <c r="S66" s="3"/>
      <c r="T66" s="3"/>
      <c r="U66" s="3"/>
      <c r="V66" s="27" t="s">
        <v>77</v>
      </c>
    </row>
    <row r="67" spans="2:22" s="1" customFormat="1" ht="11.25" hidden="1" x14ac:dyDescent="0.15">
      <c r="B67" s="27" t="s">
        <v>93</v>
      </c>
      <c r="C67" s="3"/>
      <c r="D67" s="3"/>
      <c r="E67" s="3"/>
      <c r="F67" s="3"/>
      <c r="G67" s="27" t="s">
        <v>93</v>
      </c>
      <c r="H67" s="3"/>
      <c r="I67" s="3"/>
      <c r="J67" s="3"/>
      <c r="K67" s="3"/>
      <c r="L67" s="27" t="s">
        <v>93</v>
      </c>
      <c r="M67" s="3"/>
      <c r="N67" s="3"/>
      <c r="O67" s="3"/>
      <c r="P67" s="3"/>
      <c r="Q67" s="27" t="s">
        <v>93</v>
      </c>
      <c r="R67" s="3"/>
      <c r="S67" s="3"/>
      <c r="T67" s="3"/>
      <c r="U67" s="3"/>
      <c r="V67" s="27" t="s">
        <v>93</v>
      </c>
    </row>
    <row r="68" spans="2:22" s="1" customFormat="1" ht="11.25" hidden="1" x14ac:dyDescent="0.15">
      <c r="B68" s="27" t="s">
        <v>44</v>
      </c>
      <c r="C68" s="3"/>
      <c r="D68" s="3"/>
      <c r="E68" s="3"/>
      <c r="F68" s="3"/>
      <c r="G68" s="27" t="s">
        <v>44</v>
      </c>
      <c r="H68" s="3"/>
      <c r="I68" s="3"/>
      <c r="J68" s="3"/>
      <c r="K68" s="3"/>
      <c r="L68" s="27" t="s">
        <v>44</v>
      </c>
      <c r="M68" s="3"/>
      <c r="N68" s="3"/>
      <c r="O68" s="3"/>
      <c r="P68" s="3"/>
      <c r="Q68" s="27" t="s">
        <v>44</v>
      </c>
      <c r="R68" s="3"/>
      <c r="S68" s="3"/>
      <c r="T68" s="3"/>
      <c r="U68" s="3"/>
      <c r="V68" s="27" t="s">
        <v>44</v>
      </c>
    </row>
    <row r="69" spans="2:22" s="1" customFormat="1" ht="11.25" hidden="1" x14ac:dyDescent="0.15">
      <c r="B69" s="27" t="s">
        <v>101</v>
      </c>
      <c r="C69" s="3"/>
      <c r="D69" s="3"/>
      <c r="E69" s="3"/>
      <c r="F69" s="3"/>
      <c r="G69" s="27" t="s">
        <v>101</v>
      </c>
      <c r="H69" s="3"/>
      <c r="I69" s="3"/>
      <c r="J69" s="3"/>
      <c r="K69" s="3"/>
      <c r="L69" s="27" t="s">
        <v>101</v>
      </c>
      <c r="M69" s="3"/>
      <c r="N69" s="3"/>
      <c r="O69" s="3"/>
      <c r="P69" s="3"/>
      <c r="Q69" s="27" t="s">
        <v>101</v>
      </c>
      <c r="R69" s="3"/>
      <c r="S69" s="3"/>
      <c r="T69" s="3"/>
      <c r="U69" s="3"/>
      <c r="V69" s="27" t="s">
        <v>101</v>
      </c>
    </row>
    <row r="70" spans="2:22" s="1" customFormat="1" ht="11.25" hidden="1" x14ac:dyDescent="0.15">
      <c r="B70" s="27" t="s">
        <v>62</v>
      </c>
      <c r="C70" s="3"/>
      <c r="D70" s="3"/>
      <c r="E70" s="3"/>
      <c r="F70" s="3"/>
      <c r="G70" s="27" t="s">
        <v>62</v>
      </c>
      <c r="H70" s="3"/>
      <c r="I70" s="3"/>
      <c r="J70" s="3"/>
      <c r="K70" s="3"/>
      <c r="L70" s="27" t="s">
        <v>62</v>
      </c>
      <c r="M70" s="3"/>
      <c r="N70" s="3"/>
      <c r="O70" s="3"/>
      <c r="P70" s="3"/>
      <c r="Q70" s="27" t="s">
        <v>62</v>
      </c>
      <c r="R70" s="3"/>
      <c r="S70" s="3"/>
      <c r="T70" s="3"/>
      <c r="U70" s="3"/>
      <c r="V70" s="27" t="s">
        <v>62</v>
      </c>
    </row>
    <row r="71" spans="2:22" s="1" customFormat="1" ht="11.25" hidden="1" x14ac:dyDescent="0.15">
      <c r="B71" s="27" t="s">
        <v>87</v>
      </c>
      <c r="C71" s="3"/>
      <c r="D71" s="3"/>
      <c r="E71" s="3"/>
      <c r="F71" s="3"/>
      <c r="G71" s="27" t="s">
        <v>87</v>
      </c>
      <c r="H71" s="3"/>
      <c r="I71" s="3"/>
      <c r="J71" s="3"/>
      <c r="K71" s="3"/>
      <c r="L71" s="27" t="s">
        <v>87</v>
      </c>
      <c r="M71" s="3"/>
      <c r="N71" s="3"/>
      <c r="O71" s="3"/>
      <c r="P71" s="3"/>
      <c r="Q71" s="27" t="s">
        <v>87</v>
      </c>
      <c r="R71" s="3"/>
      <c r="S71" s="3"/>
      <c r="T71" s="3"/>
      <c r="U71" s="3"/>
      <c r="V71" s="27" t="s">
        <v>87</v>
      </c>
    </row>
    <row r="72" spans="2:22" s="1" customFormat="1" ht="11.25" hidden="1" x14ac:dyDescent="0.15">
      <c r="B72" s="27" t="s">
        <v>49</v>
      </c>
      <c r="C72" s="3"/>
      <c r="D72" s="3"/>
      <c r="E72" s="3"/>
      <c r="F72" s="3"/>
      <c r="G72" s="27" t="s">
        <v>49</v>
      </c>
      <c r="H72" s="3"/>
      <c r="I72" s="3"/>
      <c r="J72" s="3"/>
      <c r="K72" s="3"/>
      <c r="L72" s="27" t="s">
        <v>49</v>
      </c>
      <c r="M72" s="3"/>
      <c r="N72" s="3"/>
      <c r="O72" s="3"/>
      <c r="P72" s="3"/>
      <c r="Q72" s="27" t="s">
        <v>49</v>
      </c>
      <c r="R72" s="3"/>
      <c r="S72" s="3"/>
      <c r="T72" s="3"/>
      <c r="U72" s="3"/>
      <c r="V72" s="27" t="s">
        <v>49</v>
      </c>
    </row>
    <row r="73" spans="2:22" s="1" customFormat="1" ht="11.25" hidden="1" x14ac:dyDescent="0.15">
      <c r="B73" s="27" t="s">
        <v>69</v>
      </c>
      <c r="C73" s="3"/>
      <c r="D73" s="3"/>
      <c r="E73" s="3"/>
      <c r="F73" s="3"/>
      <c r="G73" s="27" t="s">
        <v>69</v>
      </c>
      <c r="H73" s="3"/>
      <c r="I73" s="3"/>
      <c r="J73" s="3"/>
      <c r="K73" s="3"/>
      <c r="L73" s="27" t="s">
        <v>69</v>
      </c>
      <c r="M73" s="3"/>
      <c r="N73" s="3"/>
      <c r="O73" s="3"/>
      <c r="P73" s="3"/>
      <c r="Q73" s="27" t="s">
        <v>69</v>
      </c>
      <c r="R73" s="3"/>
      <c r="S73" s="3"/>
      <c r="T73" s="3"/>
      <c r="U73" s="3"/>
      <c r="V73" s="27" t="s">
        <v>69</v>
      </c>
    </row>
    <row r="74" spans="2:22" s="1" customFormat="1" ht="11.25" hidden="1" x14ac:dyDescent="0.15">
      <c r="B74" s="27" t="s">
        <v>84</v>
      </c>
      <c r="C74" s="3"/>
      <c r="D74" s="3"/>
      <c r="E74" s="3"/>
      <c r="F74" s="3"/>
      <c r="G74" s="27" t="s">
        <v>84</v>
      </c>
      <c r="H74" s="3"/>
      <c r="I74" s="3"/>
      <c r="J74" s="3"/>
      <c r="K74" s="3"/>
      <c r="L74" s="27" t="s">
        <v>84</v>
      </c>
      <c r="M74" s="3"/>
      <c r="N74" s="3"/>
      <c r="O74" s="3"/>
      <c r="P74" s="3"/>
      <c r="Q74" s="27" t="s">
        <v>84</v>
      </c>
      <c r="R74" s="3"/>
      <c r="S74" s="3"/>
      <c r="T74" s="3"/>
      <c r="U74" s="3"/>
      <c r="V74" s="27" t="s">
        <v>84</v>
      </c>
    </row>
    <row r="75" spans="2:22" s="1" customFormat="1" ht="11.25" hidden="1" x14ac:dyDescent="0.15">
      <c r="B75" s="27" t="s">
        <v>66</v>
      </c>
      <c r="C75" s="3"/>
      <c r="D75" s="3"/>
      <c r="E75" s="3"/>
      <c r="F75" s="3"/>
      <c r="G75" s="27" t="s">
        <v>66</v>
      </c>
      <c r="H75" s="3"/>
      <c r="I75" s="3"/>
      <c r="J75" s="3"/>
      <c r="K75" s="3"/>
      <c r="L75" s="27" t="s">
        <v>66</v>
      </c>
      <c r="M75" s="3"/>
      <c r="N75" s="3"/>
      <c r="O75" s="3"/>
      <c r="P75" s="3"/>
      <c r="Q75" s="27" t="s">
        <v>66</v>
      </c>
      <c r="R75" s="3"/>
      <c r="S75" s="3"/>
      <c r="T75" s="3"/>
      <c r="U75" s="3"/>
      <c r="V75" s="27" t="s">
        <v>66</v>
      </c>
    </row>
    <row r="76" spans="2:22" s="1" customFormat="1" ht="11.25" hidden="1" x14ac:dyDescent="0.15">
      <c r="B76" s="28" t="s">
        <v>48</v>
      </c>
      <c r="C76" s="3"/>
      <c r="D76" s="3"/>
      <c r="E76" s="3"/>
      <c r="F76" s="3"/>
      <c r="G76" s="28" t="s">
        <v>48</v>
      </c>
      <c r="H76" s="3"/>
      <c r="I76" s="3"/>
      <c r="J76" s="3"/>
      <c r="K76" s="3"/>
      <c r="L76" s="28" t="s">
        <v>48</v>
      </c>
      <c r="M76" s="3"/>
      <c r="N76" s="3"/>
      <c r="O76" s="3"/>
      <c r="P76" s="3"/>
      <c r="Q76" s="28" t="s">
        <v>48</v>
      </c>
      <c r="R76" s="3"/>
      <c r="S76" s="3"/>
      <c r="T76" s="3"/>
      <c r="U76" s="3"/>
      <c r="V76" s="28" t="s">
        <v>48</v>
      </c>
    </row>
    <row r="77" spans="2:22" s="1" customFormat="1" ht="11.25" hidden="1" x14ac:dyDescent="0.15">
      <c r="B77" s="27" t="s">
        <v>67</v>
      </c>
      <c r="C77" s="3"/>
      <c r="D77" s="3"/>
      <c r="E77" s="3"/>
      <c r="F77" s="3"/>
      <c r="G77" s="27" t="s">
        <v>67</v>
      </c>
      <c r="H77" s="3"/>
      <c r="I77" s="3"/>
      <c r="J77" s="3"/>
      <c r="K77" s="3"/>
      <c r="L77" s="27" t="s">
        <v>67</v>
      </c>
      <c r="M77" s="3"/>
      <c r="N77" s="3"/>
      <c r="O77" s="3"/>
      <c r="P77" s="3"/>
      <c r="Q77" s="27" t="s">
        <v>67</v>
      </c>
      <c r="R77" s="3"/>
      <c r="S77" s="3"/>
      <c r="T77" s="3"/>
      <c r="U77" s="3"/>
      <c r="V77" s="27" t="s">
        <v>67</v>
      </c>
    </row>
    <row r="78" spans="2:22" s="1" customFormat="1" ht="11.25" hidden="1" x14ac:dyDescent="0.15">
      <c r="B78" s="27" t="s">
        <v>90</v>
      </c>
      <c r="C78" s="3"/>
      <c r="D78" s="3"/>
      <c r="E78" s="3"/>
      <c r="F78" s="3"/>
      <c r="G78" s="27" t="s">
        <v>90</v>
      </c>
      <c r="H78" s="3"/>
      <c r="I78" s="3"/>
      <c r="J78" s="3"/>
      <c r="K78" s="3"/>
      <c r="L78" s="27" t="s">
        <v>90</v>
      </c>
      <c r="M78" s="3"/>
      <c r="N78" s="3"/>
      <c r="O78" s="3"/>
      <c r="P78" s="3"/>
      <c r="Q78" s="27" t="s">
        <v>90</v>
      </c>
      <c r="R78" s="3"/>
      <c r="S78" s="3"/>
      <c r="T78" s="3"/>
      <c r="U78" s="3"/>
      <c r="V78" s="27" t="s">
        <v>90</v>
      </c>
    </row>
    <row r="79" spans="2:22" s="1" customFormat="1" ht="11.25" hidden="1" x14ac:dyDescent="0.15">
      <c r="B79" s="28" t="s">
        <v>107</v>
      </c>
      <c r="C79" s="3"/>
      <c r="D79" s="3"/>
      <c r="E79" s="3"/>
      <c r="F79" s="3"/>
      <c r="G79" s="28" t="s">
        <v>107</v>
      </c>
      <c r="H79" s="3"/>
      <c r="I79" s="3"/>
      <c r="J79" s="3"/>
      <c r="K79" s="3"/>
      <c r="L79" s="28" t="s">
        <v>107</v>
      </c>
      <c r="M79" s="3"/>
      <c r="N79" s="3"/>
      <c r="O79" s="3"/>
      <c r="P79" s="3"/>
      <c r="Q79" s="28" t="s">
        <v>107</v>
      </c>
      <c r="R79" s="3"/>
      <c r="S79" s="3"/>
      <c r="T79" s="3"/>
      <c r="U79" s="3"/>
      <c r="V79" s="28" t="s">
        <v>107</v>
      </c>
    </row>
    <row r="80" spans="2:22" s="1" customFormat="1" ht="11.25" hidden="1" x14ac:dyDescent="0.15">
      <c r="B80" s="27" t="s">
        <v>11</v>
      </c>
      <c r="C80" s="3"/>
      <c r="D80" s="3"/>
      <c r="E80" s="3"/>
      <c r="F80" s="3"/>
      <c r="G80" s="27" t="s">
        <v>11</v>
      </c>
      <c r="H80" s="3"/>
      <c r="I80" s="3"/>
      <c r="J80" s="3"/>
      <c r="K80" s="3"/>
      <c r="L80" s="27" t="s">
        <v>11</v>
      </c>
      <c r="M80" s="3"/>
      <c r="N80" s="3"/>
      <c r="O80" s="3"/>
      <c r="P80" s="3"/>
      <c r="Q80" s="27" t="s">
        <v>11</v>
      </c>
      <c r="R80" s="3"/>
      <c r="S80" s="3"/>
      <c r="T80" s="3"/>
      <c r="U80" s="3"/>
      <c r="V80" s="27" t="s">
        <v>11</v>
      </c>
    </row>
    <row r="81" spans="2:22" s="1" customFormat="1" ht="11.25" hidden="1" x14ac:dyDescent="0.15">
      <c r="B81" s="27" t="s">
        <v>46</v>
      </c>
      <c r="C81" s="3"/>
      <c r="D81" s="3"/>
      <c r="E81" s="3"/>
      <c r="F81" s="3"/>
      <c r="G81" s="27" t="s">
        <v>46</v>
      </c>
      <c r="H81" s="3"/>
      <c r="I81" s="3"/>
      <c r="J81" s="3"/>
      <c r="K81" s="3"/>
      <c r="L81" s="27" t="s">
        <v>46</v>
      </c>
      <c r="M81" s="3"/>
      <c r="N81" s="3"/>
      <c r="O81" s="3"/>
      <c r="P81" s="3"/>
      <c r="Q81" s="27" t="s">
        <v>46</v>
      </c>
      <c r="R81" s="3"/>
      <c r="S81" s="3"/>
      <c r="T81" s="3"/>
      <c r="U81" s="3"/>
      <c r="V81" s="27" t="s">
        <v>46</v>
      </c>
    </row>
    <row r="82" spans="2:22" s="1" customFormat="1" ht="11.25" hidden="1" x14ac:dyDescent="0.15">
      <c r="B82" s="27" t="s">
        <v>61</v>
      </c>
      <c r="C82" s="3"/>
      <c r="D82" s="3"/>
      <c r="E82" s="3"/>
      <c r="F82" s="3"/>
      <c r="G82" s="27" t="s">
        <v>61</v>
      </c>
      <c r="H82" s="3"/>
      <c r="I82" s="3"/>
      <c r="J82" s="3"/>
      <c r="K82" s="3"/>
      <c r="L82" s="27" t="s">
        <v>61</v>
      </c>
      <c r="M82" s="3"/>
      <c r="N82" s="3"/>
      <c r="O82" s="3"/>
      <c r="P82" s="3"/>
      <c r="Q82" s="27" t="s">
        <v>61</v>
      </c>
      <c r="R82" s="3"/>
      <c r="S82" s="3"/>
      <c r="T82" s="3"/>
      <c r="U82" s="3"/>
      <c r="V82" s="27" t="s">
        <v>61</v>
      </c>
    </row>
    <row r="83" spans="2:22" s="1" customFormat="1" ht="11.25" hidden="1" x14ac:dyDescent="0.15">
      <c r="B83" s="27" t="s">
        <v>72</v>
      </c>
      <c r="C83" s="3"/>
      <c r="D83" s="3"/>
      <c r="E83" s="3"/>
      <c r="F83" s="3"/>
      <c r="G83" s="27" t="s">
        <v>72</v>
      </c>
      <c r="H83" s="3"/>
      <c r="I83" s="3"/>
      <c r="J83" s="3"/>
      <c r="K83" s="3"/>
      <c r="L83" s="27" t="s">
        <v>72</v>
      </c>
      <c r="M83" s="3"/>
      <c r="N83" s="3"/>
      <c r="O83" s="3"/>
      <c r="P83" s="3"/>
      <c r="Q83" s="27" t="s">
        <v>72</v>
      </c>
      <c r="R83" s="3"/>
      <c r="S83" s="3"/>
      <c r="T83" s="3"/>
      <c r="U83" s="3"/>
      <c r="V83" s="27" t="s">
        <v>72</v>
      </c>
    </row>
    <row r="84" spans="2:22" s="1" customFormat="1" ht="11.25" hidden="1" x14ac:dyDescent="0.15">
      <c r="B84" s="27" t="s">
        <v>53</v>
      </c>
      <c r="C84" s="3"/>
      <c r="D84" s="3"/>
      <c r="E84" s="3"/>
      <c r="F84" s="3"/>
      <c r="G84" s="27" t="s">
        <v>53</v>
      </c>
      <c r="H84" s="3"/>
      <c r="I84" s="3"/>
      <c r="J84" s="3"/>
      <c r="K84" s="3"/>
      <c r="L84" s="27" t="s">
        <v>53</v>
      </c>
      <c r="M84" s="3"/>
      <c r="N84" s="3"/>
      <c r="O84" s="3"/>
      <c r="P84" s="3"/>
      <c r="Q84" s="27" t="s">
        <v>53</v>
      </c>
      <c r="R84" s="3"/>
      <c r="S84" s="3"/>
      <c r="T84" s="3"/>
      <c r="U84" s="3"/>
      <c r="V84" s="27" t="s">
        <v>53</v>
      </c>
    </row>
    <row r="85" spans="2:22" s="1" customFormat="1" ht="11.25" hidden="1" x14ac:dyDescent="0.15">
      <c r="B85" s="27" t="s">
        <v>43</v>
      </c>
      <c r="C85" s="3"/>
      <c r="D85" s="3"/>
      <c r="E85" s="3"/>
      <c r="F85" s="3"/>
      <c r="G85" s="27" t="s">
        <v>43</v>
      </c>
      <c r="H85" s="3"/>
      <c r="I85" s="3"/>
      <c r="J85" s="3"/>
      <c r="K85" s="3"/>
      <c r="L85" s="27" t="s">
        <v>43</v>
      </c>
      <c r="M85" s="3"/>
      <c r="N85" s="3"/>
      <c r="O85" s="3"/>
      <c r="P85" s="3"/>
      <c r="Q85" s="27" t="s">
        <v>43</v>
      </c>
      <c r="R85" s="3"/>
      <c r="S85" s="3"/>
      <c r="T85" s="3"/>
      <c r="U85" s="3"/>
      <c r="V85" s="27" t="s">
        <v>43</v>
      </c>
    </row>
    <row r="86" spans="2:22" s="1" customFormat="1" ht="11.25" hidden="1" x14ac:dyDescent="0.15">
      <c r="B86" s="27" t="s">
        <v>79</v>
      </c>
      <c r="C86" s="3"/>
      <c r="D86" s="3"/>
      <c r="E86" s="3"/>
      <c r="F86" s="3"/>
      <c r="G86" s="27" t="s">
        <v>79</v>
      </c>
      <c r="H86" s="3"/>
      <c r="I86" s="3"/>
      <c r="J86" s="3"/>
      <c r="K86" s="3"/>
      <c r="L86" s="27" t="s">
        <v>79</v>
      </c>
      <c r="M86" s="3"/>
      <c r="N86" s="3"/>
      <c r="O86" s="3"/>
      <c r="P86" s="3"/>
      <c r="Q86" s="27" t="s">
        <v>79</v>
      </c>
      <c r="R86" s="3"/>
      <c r="S86" s="3"/>
      <c r="T86" s="3"/>
      <c r="U86" s="3"/>
      <c r="V86" s="27" t="s">
        <v>79</v>
      </c>
    </row>
    <row r="87" spans="2:22" s="1" customFormat="1" ht="11.25" hidden="1" x14ac:dyDescent="0.15">
      <c r="B87" s="27" t="s">
        <v>55</v>
      </c>
      <c r="C87" s="3"/>
      <c r="D87" s="3"/>
      <c r="E87" s="3"/>
      <c r="F87" s="3"/>
      <c r="G87" s="27" t="s">
        <v>55</v>
      </c>
      <c r="H87" s="3"/>
      <c r="I87" s="3"/>
      <c r="J87" s="3"/>
      <c r="K87" s="3"/>
      <c r="L87" s="27" t="s">
        <v>55</v>
      </c>
      <c r="M87" s="3"/>
      <c r="N87" s="3"/>
      <c r="O87" s="3"/>
      <c r="P87" s="3"/>
      <c r="Q87" s="27" t="s">
        <v>55</v>
      </c>
      <c r="R87" s="3"/>
      <c r="S87" s="3"/>
      <c r="T87" s="3"/>
      <c r="U87" s="3"/>
      <c r="V87" s="27" t="s">
        <v>55</v>
      </c>
    </row>
    <row r="88" spans="2:22" s="1" customFormat="1" ht="11.25" hidden="1" x14ac:dyDescent="0.15">
      <c r="B88" s="27" t="s">
        <v>32</v>
      </c>
      <c r="C88" s="3"/>
      <c r="D88" s="3"/>
      <c r="E88" s="3"/>
      <c r="F88" s="3"/>
      <c r="G88" s="27" t="s">
        <v>32</v>
      </c>
      <c r="H88" s="3"/>
      <c r="I88" s="3"/>
      <c r="J88" s="3"/>
      <c r="K88" s="3"/>
      <c r="L88" s="27" t="s">
        <v>32</v>
      </c>
      <c r="M88" s="3"/>
      <c r="N88" s="3"/>
      <c r="O88" s="3"/>
      <c r="P88" s="3"/>
      <c r="Q88" s="27" t="s">
        <v>32</v>
      </c>
      <c r="R88" s="3"/>
      <c r="S88" s="3"/>
      <c r="T88" s="3"/>
      <c r="U88" s="3"/>
      <c r="V88" s="27" t="s">
        <v>32</v>
      </c>
    </row>
    <row r="89" spans="2:22" s="1" customFormat="1" ht="11.25" hidden="1" x14ac:dyDescent="0.15">
      <c r="B89" s="27" t="s">
        <v>6</v>
      </c>
      <c r="C89" s="3"/>
      <c r="D89" s="3"/>
      <c r="E89" s="3"/>
      <c r="F89" s="3"/>
      <c r="G89" s="27" t="s">
        <v>6</v>
      </c>
      <c r="H89" s="3"/>
      <c r="I89" s="3"/>
      <c r="J89" s="3"/>
      <c r="K89" s="3"/>
      <c r="L89" s="27" t="s">
        <v>6</v>
      </c>
      <c r="M89" s="3"/>
      <c r="N89" s="3"/>
      <c r="O89" s="3"/>
      <c r="P89" s="3"/>
      <c r="Q89" s="27" t="s">
        <v>6</v>
      </c>
      <c r="R89" s="3"/>
      <c r="S89" s="3"/>
      <c r="T89" s="3"/>
      <c r="U89" s="3"/>
      <c r="V89" s="27" t="s">
        <v>6</v>
      </c>
    </row>
    <row r="90" spans="2:22" s="1" customFormat="1" ht="11.25" hidden="1" x14ac:dyDescent="0.15">
      <c r="B90" s="27" t="s">
        <v>116</v>
      </c>
      <c r="C90" s="3"/>
      <c r="D90" s="3"/>
      <c r="E90" s="3"/>
      <c r="F90" s="3"/>
      <c r="G90" s="27" t="s">
        <v>116</v>
      </c>
      <c r="H90" s="3"/>
      <c r="I90" s="3"/>
      <c r="J90" s="3"/>
      <c r="K90" s="3"/>
      <c r="L90" s="27" t="s">
        <v>116</v>
      </c>
      <c r="M90" s="3"/>
      <c r="N90" s="3"/>
      <c r="O90" s="3"/>
      <c r="P90" s="3"/>
      <c r="Q90" s="27" t="s">
        <v>116</v>
      </c>
      <c r="R90" s="3"/>
      <c r="S90" s="3"/>
      <c r="T90" s="3"/>
      <c r="U90" s="3"/>
      <c r="V90" s="27" t="s">
        <v>116</v>
      </c>
    </row>
    <row r="91" spans="2:22" s="1" customFormat="1" ht="11.25" hidden="1" x14ac:dyDescent="0.15">
      <c r="B91" s="27" t="s">
        <v>59</v>
      </c>
      <c r="C91" s="3"/>
      <c r="D91" s="3"/>
      <c r="E91" s="3"/>
      <c r="F91" s="3"/>
      <c r="G91" s="27" t="s">
        <v>59</v>
      </c>
      <c r="H91" s="3"/>
      <c r="I91" s="3"/>
      <c r="J91" s="3"/>
      <c r="K91" s="3"/>
      <c r="L91" s="27" t="s">
        <v>59</v>
      </c>
      <c r="M91" s="3"/>
      <c r="N91" s="3"/>
      <c r="O91" s="3"/>
      <c r="P91" s="3"/>
      <c r="Q91" s="27" t="s">
        <v>59</v>
      </c>
      <c r="R91" s="3"/>
      <c r="S91" s="3"/>
      <c r="T91" s="3"/>
      <c r="U91" s="3"/>
      <c r="V91" s="27" t="s">
        <v>59</v>
      </c>
    </row>
    <row r="92" spans="2:22" s="1" customFormat="1" ht="11.25" hidden="1" x14ac:dyDescent="0.15">
      <c r="B92" s="27" t="s">
        <v>88</v>
      </c>
      <c r="C92" s="3"/>
      <c r="D92" s="3"/>
      <c r="E92" s="3"/>
      <c r="F92" s="3"/>
      <c r="G92" s="27" t="s">
        <v>88</v>
      </c>
      <c r="H92" s="3"/>
      <c r="I92" s="3"/>
      <c r="J92" s="3"/>
      <c r="K92" s="3"/>
      <c r="L92" s="27" t="s">
        <v>88</v>
      </c>
      <c r="M92" s="3"/>
      <c r="N92" s="3"/>
      <c r="O92" s="3"/>
      <c r="P92" s="3"/>
      <c r="Q92" s="27" t="s">
        <v>88</v>
      </c>
      <c r="R92" s="3"/>
      <c r="S92" s="3"/>
      <c r="T92" s="3"/>
      <c r="U92" s="3"/>
      <c r="V92" s="27" t="s">
        <v>88</v>
      </c>
    </row>
    <row r="93" spans="2:22" s="1" customFormat="1" ht="11.25" hidden="1" x14ac:dyDescent="0.15">
      <c r="B93" s="27" t="s">
        <v>83</v>
      </c>
      <c r="C93" s="3"/>
      <c r="D93" s="3"/>
      <c r="E93" s="3"/>
      <c r="F93" s="3"/>
      <c r="G93" s="27" t="s">
        <v>83</v>
      </c>
      <c r="H93" s="3"/>
      <c r="I93" s="3"/>
      <c r="J93" s="3"/>
      <c r="K93" s="3"/>
      <c r="L93" s="27" t="s">
        <v>83</v>
      </c>
      <c r="M93" s="3"/>
      <c r="N93" s="3"/>
      <c r="O93" s="3"/>
      <c r="P93" s="3"/>
      <c r="Q93" s="27" t="s">
        <v>83</v>
      </c>
      <c r="R93" s="3"/>
      <c r="S93" s="3"/>
      <c r="T93" s="3"/>
      <c r="U93" s="3"/>
      <c r="V93" s="27" t="s">
        <v>83</v>
      </c>
    </row>
    <row r="94" spans="2:22" s="1" customFormat="1" ht="11.25" hidden="1" x14ac:dyDescent="0.15">
      <c r="B94" s="27" t="s">
        <v>65</v>
      </c>
      <c r="C94" s="3"/>
      <c r="D94" s="3"/>
      <c r="E94" s="3"/>
      <c r="F94" s="3"/>
      <c r="G94" s="27" t="s">
        <v>65</v>
      </c>
      <c r="H94" s="3"/>
      <c r="I94" s="3"/>
      <c r="J94" s="3"/>
      <c r="K94" s="3"/>
      <c r="L94" s="27" t="s">
        <v>65</v>
      </c>
      <c r="M94" s="3"/>
      <c r="N94" s="3"/>
      <c r="O94" s="3"/>
      <c r="P94" s="3"/>
      <c r="Q94" s="27" t="s">
        <v>65</v>
      </c>
      <c r="R94" s="3"/>
      <c r="S94" s="3"/>
      <c r="T94" s="3"/>
      <c r="U94" s="3"/>
      <c r="V94" s="27" t="s">
        <v>65</v>
      </c>
    </row>
    <row r="95" spans="2:22" s="1" customFormat="1" ht="11.25" hidden="1" x14ac:dyDescent="0.15">
      <c r="B95" s="27" t="s">
        <v>27</v>
      </c>
      <c r="C95" s="3"/>
      <c r="D95" s="3"/>
      <c r="E95" s="3"/>
      <c r="F95" s="3"/>
      <c r="G95" s="27" t="s">
        <v>27</v>
      </c>
      <c r="H95" s="3"/>
      <c r="I95" s="3"/>
      <c r="J95" s="3"/>
      <c r="K95" s="3"/>
      <c r="L95" s="27" t="s">
        <v>27</v>
      </c>
      <c r="M95" s="3"/>
      <c r="N95" s="3"/>
      <c r="O95" s="3"/>
      <c r="P95" s="3"/>
      <c r="Q95" s="27" t="s">
        <v>27</v>
      </c>
      <c r="R95" s="3"/>
      <c r="S95" s="3"/>
      <c r="T95" s="3"/>
      <c r="U95" s="3"/>
      <c r="V95" s="27" t="s">
        <v>27</v>
      </c>
    </row>
    <row r="96" spans="2:22" s="1" customFormat="1" ht="11.25" hidden="1" x14ac:dyDescent="0.15">
      <c r="B96" s="27" t="s">
        <v>98</v>
      </c>
      <c r="C96" s="3"/>
      <c r="D96" s="3"/>
      <c r="E96" s="3"/>
      <c r="F96" s="3"/>
      <c r="G96" s="27" t="s">
        <v>98</v>
      </c>
      <c r="H96" s="3"/>
      <c r="I96" s="3"/>
      <c r="J96" s="3"/>
      <c r="K96" s="3"/>
      <c r="L96" s="27" t="s">
        <v>98</v>
      </c>
      <c r="M96" s="3"/>
      <c r="N96" s="3"/>
      <c r="O96" s="3"/>
      <c r="P96" s="3"/>
      <c r="Q96" s="27" t="s">
        <v>98</v>
      </c>
      <c r="R96" s="3"/>
      <c r="S96" s="3"/>
      <c r="T96" s="3"/>
      <c r="U96" s="3"/>
      <c r="V96" s="27" t="s">
        <v>98</v>
      </c>
    </row>
    <row r="97" spans="2:22" s="1" customFormat="1" ht="11.25" hidden="1" x14ac:dyDescent="0.15">
      <c r="B97" s="27" t="s">
        <v>18</v>
      </c>
      <c r="C97" s="3"/>
      <c r="D97" s="3"/>
      <c r="E97" s="3"/>
      <c r="F97" s="3"/>
      <c r="G97" s="27" t="s">
        <v>18</v>
      </c>
      <c r="H97" s="3"/>
      <c r="I97" s="3"/>
      <c r="J97" s="3"/>
      <c r="K97" s="3"/>
      <c r="L97" s="27" t="s">
        <v>18</v>
      </c>
      <c r="M97" s="3"/>
      <c r="N97" s="3"/>
      <c r="O97" s="3"/>
      <c r="P97" s="3"/>
      <c r="Q97" s="27" t="s">
        <v>18</v>
      </c>
      <c r="R97" s="3"/>
      <c r="S97" s="3"/>
      <c r="T97" s="3"/>
      <c r="U97" s="3"/>
      <c r="V97" s="27" t="s">
        <v>18</v>
      </c>
    </row>
    <row r="98" spans="2:22" s="1" customFormat="1" ht="11.25" hidden="1" x14ac:dyDescent="0.15">
      <c r="B98" s="27" t="s">
        <v>22</v>
      </c>
      <c r="C98" s="3"/>
      <c r="D98" s="3"/>
      <c r="E98" s="3"/>
      <c r="F98" s="3"/>
      <c r="G98" s="27" t="s">
        <v>22</v>
      </c>
      <c r="H98" s="3"/>
      <c r="I98" s="3"/>
      <c r="J98" s="3"/>
      <c r="K98" s="3"/>
      <c r="L98" s="27" t="s">
        <v>22</v>
      </c>
      <c r="M98" s="3"/>
      <c r="N98" s="3"/>
      <c r="O98" s="3"/>
      <c r="P98" s="3"/>
      <c r="Q98" s="27" t="s">
        <v>22</v>
      </c>
      <c r="R98" s="3"/>
      <c r="S98" s="3"/>
      <c r="T98" s="3"/>
      <c r="U98" s="3"/>
      <c r="V98" s="27" t="s">
        <v>22</v>
      </c>
    </row>
    <row r="99" spans="2:22" s="1" customFormat="1" ht="11.25" hidden="1" x14ac:dyDescent="0.15">
      <c r="B99" s="28" t="s">
        <v>70</v>
      </c>
      <c r="C99" s="3"/>
      <c r="D99" s="3"/>
      <c r="E99" s="3"/>
      <c r="F99" s="3"/>
      <c r="G99" s="28" t="s">
        <v>70</v>
      </c>
      <c r="H99" s="3"/>
      <c r="I99" s="3"/>
      <c r="J99" s="3"/>
      <c r="K99" s="3"/>
      <c r="L99" s="28" t="s">
        <v>70</v>
      </c>
      <c r="M99" s="3"/>
      <c r="N99" s="3"/>
      <c r="O99" s="3"/>
      <c r="P99" s="3"/>
      <c r="Q99" s="28" t="s">
        <v>70</v>
      </c>
      <c r="R99" s="3"/>
      <c r="S99" s="3"/>
      <c r="T99" s="3"/>
      <c r="U99" s="3"/>
      <c r="V99" s="28" t="s">
        <v>70</v>
      </c>
    </row>
    <row r="100" spans="2:22" s="1" customFormat="1" ht="11.25" hidden="1" x14ac:dyDescent="0.15">
      <c r="B100" s="27" t="s">
        <v>31</v>
      </c>
      <c r="C100" s="3"/>
      <c r="D100" s="3"/>
      <c r="E100" s="3"/>
      <c r="F100" s="3"/>
      <c r="G100" s="27" t="s">
        <v>31</v>
      </c>
      <c r="H100" s="3"/>
      <c r="I100" s="3"/>
      <c r="J100" s="3"/>
      <c r="K100" s="3"/>
      <c r="L100" s="27" t="s">
        <v>31</v>
      </c>
      <c r="M100" s="3"/>
      <c r="N100" s="3"/>
      <c r="O100" s="3"/>
      <c r="P100" s="3"/>
      <c r="Q100" s="27" t="s">
        <v>31</v>
      </c>
      <c r="R100" s="3"/>
      <c r="S100" s="3"/>
      <c r="T100" s="3"/>
      <c r="U100" s="3"/>
      <c r="V100" s="27" t="s">
        <v>31</v>
      </c>
    </row>
    <row r="101" spans="2:22" s="1" customFormat="1" ht="11.25" hidden="1" x14ac:dyDescent="0.15">
      <c r="B101" s="27" t="s">
        <v>58</v>
      </c>
      <c r="C101" s="3"/>
      <c r="D101" s="3"/>
      <c r="E101" s="3"/>
      <c r="F101" s="3"/>
      <c r="G101" s="27" t="s">
        <v>58</v>
      </c>
      <c r="H101" s="3"/>
      <c r="I101" s="3"/>
      <c r="J101" s="3"/>
      <c r="K101" s="3"/>
      <c r="L101" s="27" t="s">
        <v>58</v>
      </c>
      <c r="M101" s="3"/>
      <c r="N101" s="3"/>
      <c r="O101" s="3"/>
      <c r="P101" s="3"/>
      <c r="Q101" s="27" t="s">
        <v>58</v>
      </c>
      <c r="R101" s="3"/>
      <c r="S101" s="3"/>
      <c r="T101" s="3"/>
      <c r="U101" s="3"/>
      <c r="V101" s="27" t="s">
        <v>58</v>
      </c>
    </row>
    <row r="102" spans="2:22" s="1" customFormat="1" ht="11.25" hidden="1" x14ac:dyDescent="0.15">
      <c r="B102" s="28" t="s">
        <v>91</v>
      </c>
      <c r="C102" s="3"/>
      <c r="D102" s="3"/>
      <c r="E102" s="3"/>
      <c r="F102" s="3"/>
      <c r="G102" s="28" t="s">
        <v>91</v>
      </c>
      <c r="H102" s="3"/>
      <c r="I102" s="3"/>
      <c r="J102" s="3"/>
      <c r="K102" s="3"/>
      <c r="L102" s="28" t="s">
        <v>91</v>
      </c>
      <c r="M102" s="3"/>
      <c r="N102" s="3"/>
      <c r="O102" s="3"/>
      <c r="P102" s="3"/>
      <c r="Q102" s="28" t="s">
        <v>91</v>
      </c>
      <c r="R102" s="3"/>
      <c r="S102" s="3"/>
      <c r="T102" s="3"/>
      <c r="U102" s="3"/>
      <c r="V102" s="28" t="s">
        <v>91</v>
      </c>
    </row>
    <row r="103" spans="2:22" s="1" customFormat="1" ht="11.25" hidden="1" x14ac:dyDescent="0.15">
      <c r="B103" s="27" t="s">
        <v>25</v>
      </c>
      <c r="C103" s="3"/>
      <c r="D103" s="3"/>
      <c r="E103" s="3"/>
      <c r="F103" s="3"/>
      <c r="G103" s="27" t="s">
        <v>25</v>
      </c>
      <c r="H103" s="3"/>
      <c r="I103" s="3"/>
      <c r="J103" s="3"/>
      <c r="K103" s="3"/>
      <c r="L103" s="27" t="s">
        <v>25</v>
      </c>
      <c r="M103" s="3"/>
      <c r="N103" s="3"/>
      <c r="O103" s="3"/>
      <c r="P103" s="3"/>
      <c r="Q103" s="27" t="s">
        <v>25</v>
      </c>
      <c r="R103" s="3"/>
      <c r="S103" s="3"/>
      <c r="T103" s="3"/>
      <c r="U103" s="3"/>
      <c r="V103" s="27" t="s">
        <v>25</v>
      </c>
    </row>
    <row r="104" spans="2:22" s="1" customFormat="1" ht="11.25" hidden="1" x14ac:dyDescent="0.15">
      <c r="B104" s="27" t="s">
        <v>115</v>
      </c>
      <c r="C104" s="3"/>
      <c r="D104" s="3"/>
      <c r="E104" s="3"/>
      <c r="F104" s="3"/>
      <c r="G104" s="27" t="s">
        <v>115</v>
      </c>
      <c r="H104" s="3"/>
      <c r="I104" s="3"/>
      <c r="J104" s="3"/>
      <c r="K104" s="3"/>
      <c r="L104" s="27" t="s">
        <v>115</v>
      </c>
      <c r="M104" s="3"/>
      <c r="N104" s="3"/>
      <c r="O104" s="3"/>
      <c r="P104" s="3"/>
      <c r="Q104" s="27" t="s">
        <v>115</v>
      </c>
      <c r="R104" s="3"/>
      <c r="S104" s="3"/>
      <c r="T104" s="3"/>
      <c r="U104" s="3"/>
      <c r="V104" s="27" t="s">
        <v>115</v>
      </c>
    </row>
    <row r="105" spans="2:22" s="1" customFormat="1" ht="11.25" hidden="1" x14ac:dyDescent="0.15">
      <c r="B105" s="27" t="s">
        <v>108</v>
      </c>
      <c r="C105" s="3"/>
      <c r="D105" s="3"/>
      <c r="E105" s="3"/>
      <c r="F105" s="3"/>
      <c r="G105" s="27" t="s">
        <v>108</v>
      </c>
      <c r="H105" s="3"/>
      <c r="I105" s="3"/>
      <c r="J105" s="3"/>
      <c r="K105" s="3"/>
      <c r="L105" s="27" t="s">
        <v>108</v>
      </c>
      <c r="M105" s="3"/>
      <c r="N105" s="3"/>
      <c r="O105" s="3"/>
      <c r="P105" s="3"/>
      <c r="Q105" s="27" t="s">
        <v>108</v>
      </c>
      <c r="R105" s="3"/>
      <c r="S105" s="3"/>
      <c r="T105" s="3"/>
      <c r="U105" s="3"/>
      <c r="V105" s="27" t="s">
        <v>108</v>
      </c>
    </row>
    <row r="106" spans="2:22" s="1" customFormat="1" ht="11.25" hidden="1" x14ac:dyDescent="0.15">
      <c r="B106" s="27" t="s">
        <v>86</v>
      </c>
      <c r="C106" s="3"/>
      <c r="D106" s="3"/>
      <c r="E106" s="3"/>
      <c r="F106" s="3"/>
      <c r="G106" s="27" t="s">
        <v>86</v>
      </c>
      <c r="H106" s="3"/>
      <c r="I106" s="3"/>
      <c r="J106" s="3"/>
      <c r="K106" s="3"/>
      <c r="L106" s="27" t="s">
        <v>86</v>
      </c>
      <c r="M106" s="3"/>
      <c r="N106" s="3"/>
      <c r="O106" s="3"/>
      <c r="P106" s="3"/>
      <c r="Q106" s="27" t="s">
        <v>86</v>
      </c>
      <c r="R106" s="3"/>
      <c r="S106" s="3"/>
      <c r="T106" s="3"/>
      <c r="U106" s="3"/>
      <c r="V106" s="27" t="s">
        <v>86</v>
      </c>
    </row>
    <row r="107" spans="2:22" s="1" customFormat="1" ht="11.25" hidden="1" x14ac:dyDescent="0.15">
      <c r="B107" s="27" t="s">
        <v>81</v>
      </c>
      <c r="C107" s="3"/>
      <c r="D107" s="3"/>
      <c r="E107" s="3"/>
      <c r="F107" s="3"/>
      <c r="G107" s="27" t="s">
        <v>81</v>
      </c>
      <c r="H107" s="3"/>
      <c r="I107" s="3"/>
      <c r="J107" s="3"/>
      <c r="K107" s="3"/>
      <c r="L107" s="27" t="s">
        <v>81</v>
      </c>
      <c r="M107" s="3"/>
      <c r="N107" s="3"/>
      <c r="O107" s="3"/>
      <c r="P107" s="3"/>
      <c r="Q107" s="27" t="s">
        <v>81</v>
      </c>
      <c r="R107" s="3"/>
      <c r="S107" s="3"/>
      <c r="T107" s="3"/>
      <c r="U107" s="3"/>
      <c r="V107" s="27" t="s">
        <v>81</v>
      </c>
    </row>
    <row r="108" spans="2:22" s="1" customFormat="1" ht="11.25" hidden="1" x14ac:dyDescent="0.15">
      <c r="B108" s="27" t="s">
        <v>40</v>
      </c>
      <c r="C108" s="3"/>
      <c r="D108" s="3"/>
      <c r="E108" s="3"/>
      <c r="F108" s="3"/>
      <c r="G108" s="27" t="s">
        <v>40</v>
      </c>
      <c r="H108" s="3"/>
      <c r="I108" s="3"/>
      <c r="J108" s="3"/>
      <c r="K108" s="3"/>
      <c r="L108" s="27" t="s">
        <v>40</v>
      </c>
      <c r="M108" s="3"/>
      <c r="N108" s="3"/>
      <c r="O108" s="3"/>
      <c r="P108" s="3"/>
      <c r="Q108" s="27" t="s">
        <v>40</v>
      </c>
      <c r="R108" s="3"/>
      <c r="S108" s="3"/>
      <c r="T108" s="3"/>
      <c r="U108" s="3"/>
      <c r="V108" s="27" t="s">
        <v>40</v>
      </c>
    </row>
    <row r="109" spans="2:22" s="1" customFormat="1" ht="11.25" hidden="1" x14ac:dyDescent="0.15">
      <c r="B109" s="27" t="s">
        <v>37</v>
      </c>
      <c r="C109" s="3"/>
      <c r="D109" s="3"/>
      <c r="E109" s="3"/>
      <c r="F109" s="3"/>
      <c r="G109" s="27" t="s">
        <v>37</v>
      </c>
      <c r="H109" s="3"/>
      <c r="I109" s="3"/>
      <c r="J109" s="3"/>
      <c r="K109" s="3"/>
      <c r="L109" s="27" t="s">
        <v>37</v>
      </c>
      <c r="M109" s="3"/>
      <c r="N109" s="3"/>
      <c r="O109" s="3"/>
      <c r="P109" s="3"/>
      <c r="Q109" s="27" t="s">
        <v>37</v>
      </c>
      <c r="R109" s="3"/>
      <c r="S109" s="3"/>
      <c r="T109" s="3"/>
      <c r="U109" s="3"/>
      <c r="V109" s="27" t="s">
        <v>37</v>
      </c>
    </row>
    <row r="110" spans="2:22" s="1" customFormat="1" ht="11.25" hidden="1" x14ac:dyDescent="0.15">
      <c r="B110" s="27" t="s">
        <v>5</v>
      </c>
      <c r="C110" s="3"/>
      <c r="D110" s="3"/>
      <c r="E110" s="3"/>
      <c r="F110" s="3"/>
      <c r="G110" s="27" t="s">
        <v>5</v>
      </c>
      <c r="H110" s="3"/>
      <c r="I110" s="3"/>
      <c r="J110" s="3"/>
      <c r="K110" s="3"/>
      <c r="L110" s="27" t="s">
        <v>5</v>
      </c>
      <c r="M110" s="3"/>
      <c r="N110" s="3"/>
      <c r="O110" s="3"/>
      <c r="P110" s="3"/>
      <c r="Q110" s="27" t="s">
        <v>5</v>
      </c>
      <c r="R110" s="3"/>
      <c r="S110" s="3"/>
      <c r="T110" s="3"/>
      <c r="U110" s="3"/>
      <c r="V110" s="27" t="s">
        <v>5</v>
      </c>
    </row>
    <row r="111" spans="2:22" s="1" customFormat="1" ht="11.25" hidden="1" x14ac:dyDescent="0.15">
      <c r="B111" s="27" t="s">
        <v>12</v>
      </c>
      <c r="C111" s="3"/>
      <c r="D111" s="3"/>
      <c r="E111" s="3"/>
      <c r="F111" s="3"/>
      <c r="G111" s="27" t="s">
        <v>12</v>
      </c>
      <c r="H111" s="3"/>
      <c r="I111" s="3"/>
      <c r="J111" s="3"/>
      <c r="K111" s="3"/>
      <c r="L111" s="27" t="s">
        <v>12</v>
      </c>
      <c r="M111" s="3"/>
      <c r="N111" s="3"/>
      <c r="O111" s="3"/>
      <c r="P111" s="3"/>
      <c r="Q111" s="27" t="s">
        <v>12</v>
      </c>
      <c r="R111" s="3"/>
      <c r="S111" s="3"/>
      <c r="T111" s="3"/>
      <c r="U111" s="3"/>
      <c r="V111" s="27" t="s">
        <v>12</v>
      </c>
    </row>
    <row r="112" spans="2:22" s="1" customFormat="1" ht="11.25" hidden="1" x14ac:dyDescent="0.15">
      <c r="B112" s="27" t="s">
        <v>109</v>
      </c>
      <c r="C112" s="3"/>
      <c r="D112" s="3"/>
      <c r="E112" s="3"/>
      <c r="F112" s="3"/>
      <c r="G112" s="27" t="s">
        <v>109</v>
      </c>
      <c r="H112" s="3"/>
      <c r="I112" s="3"/>
      <c r="J112" s="3"/>
      <c r="K112" s="3"/>
      <c r="L112" s="27" t="s">
        <v>109</v>
      </c>
      <c r="M112" s="3"/>
      <c r="N112" s="3"/>
      <c r="O112" s="3"/>
      <c r="P112" s="3"/>
      <c r="Q112" s="27" t="s">
        <v>109</v>
      </c>
      <c r="R112" s="3"/>
      <c r="S112" s="3"/>
      <c r="T112" s="3"/>
      <c r="U112" s="3"/>
      <c r="V112" s="27" t="s">
        <v>109</v>
      </c>
    </row>
    <row r="113" spans="2:22" s="1" customFormat="1" ht="11.25" hidden="1" x14ac:dyDescent="0.15">
      <c r="B113" s="27" t="s">
        <v>28</v>
      </c>
      <c r="C113" s="3"/>
      <c r="D113" s="3"/>
      <c r="E113" s="3"/>
      <c r="F113" s="3"/>
      <c r="G113" s="27" t="s">
        <v>28</v>
      </c>
      <c r="H113" s="3"/>
      <c r="I113" s="3"/>
      <c r="J113" s="3"/>
      <c r="K113" s="3"/>
      <c r="L113" s="27" t="s">
        <v>28</v>
      </c>
      <c r="M113" s="3"/>
      <c r="N113" s="3"/>
      <c r="O113" s="3"/>
      <c r="P113" s="3"/>
      <c r="Q113" s="27" t="s">
        <v>28</v>
      </c>
      <c r="R113" s="3"/>
      <c r="S113" s="3"/>
      <c r="T113" s="3"/>
      <c r="U113" s="3"/>
      <c r="V113" s="27" t="s">
        <v>28</v>
      </c>
    </row>
    <row r="114" spans="2:22" s="1" customFormat="1" ht="11.25" hidden="1" x14ac:dyDescent="0.15">
      <c r="B114" s="27" t="s">
        <v>42</v>
      </c>
      <c r="C114" s="3"/>
      <c r="D114" s="3"/>
      <c r="E114" s="3"/>
      <c r="F114" s="3"/>
      <c r="G114" s="27" t="s">
        <v>42</v>
      </c>
      <c r="H114" s="3"/>
      <c r="I114" s="3"/>
      <c r="J114" s="3"/>
      <c r="K114" s="3"/>
      <c r="L114" s="27" t="s">
        <v>42</v>
      </c>
      <c r="M114" s="3"/>
      <c r="N114" s="3"/>
      <c r="O114" s="3"/>
      <c r="P114" s="3"/>
      <c r="Q114" s="27" t="s">
        <v>42</v>
      </c>
      <c r="R114" s="3"/>
      <c r="S114" s="3"/>
      <c r="T114" s="3"/>
      <c r="U114" s="3"/>
      <c r="V114" s="27" t="s">
        <v>42</v>
      </c>
    </row>
    <row r="115" spans="2:22" s="1" customFormat="1" ht="11.25" hidden="1" x14ac:dyDescent="0.15">
      <c r="B115" s="27" t="s">
        <v>112</v>
      </c>
      <c r="C115" s="3"/>
      <c r="D115" s="3"/>
      <c r="E115" s="3"/>
      <c r="F115" s="3"/>
      <c r="G115" s="27" t="s">
        <v>112</v>
      </c>
      <c r="H115" s="3"/>
      <c r="I115" s="3"/>
      <c r="J115" s="3"/>
      <c r="K115" s="3"/>
      <c r="L115" s="27" t="s">
        <v>112</v>
      </c>
      <c r="M115" s="3"/>
      <c r="N115" s="3"/>
      <c r="O115" s="3"/>
      <c r="P115" s="3"/>
      <c r="Q115" s="27" t="s">
        <v>112</v>
      </c>
      <c r="R115" s="3"/>
      <c r="S115" s="3"/>
      <c r="T115" s="3"/>
      <c r="U115" s="3"/>
      <c r="V115" s="27" t="s">
        <v>112</v>
      </c>
    </row>
    <row r="116" spans="2:22" s="1" customFormat="1" ht="11.25" hidden="1" x14ac:dyDescent="0.15">
      <c r="B116" s="27" t="s">
        <v>1</v>
      </c>
      <c r="C116" s="3"/>
      <c r="D116" s="3"/>
      <c r="E116" s="3"/>
      <c r="F116" s="3"/>
      <c r="G116" s="27" t="s">
        <v>1</v>
      </c>
      <c r="H116" s="3"/>
      <c r="I116" s="3"/>
      <c r="J116" s="3"/>
      <c r="K116" s="3"/>
      <c r="L116" s="27" t="s">
        <v>1</v>
      </c>
      <c r="M116" s="3"/>
      <c r="N116" s="3"/>
      <c r="O116" s="3"/>
      <c r="P116" s="3"/>
      <c r="Q116" s="27" t="s">
        <v>1</v>
      </c>
      <c r="R116" s="3"/>
      <c r="S116" s="3"/>
      <c r="T116" s="3"/>
      <c r="U116" s="3"/>
      <c r="V116" s="27" t="s">
        <v>1</v>
      </c>
    </row>
    <row r="117" spans="2:22" s="1" customFormat="1" ht="11.25" hidden="1" x14ac:dyDescent="0.15">
      <c r="B117" s="27" t="s">
        <v>74</v>
      </c>
      <c r="C117" s="3"/>
      <c r="D117" s="3"/>
      <c r="E117" s="3"/>
      <c r="F117" s="3"/>
      <c r="G117" s="27" t="s">
        <v>74</v>
      </c>
      <c r="H117" s="3"/>
      <c r="I117" s="3"/>
      <c r="J117" s="3"/>
      <c r="K117" s="3"/>
      <c r="L117" s="27" t="s">
        <v>74</v>
      </c>
      <c r="M117" s="3"/>
      <c r="N117" s="3"/>
      <c r="O117" s="3"/>
      <c r="P117" s="3"/>
      <c r="Q117" s="27" t="s">
        <v>74</v>
      </c>
      <c r="R117" s="3"/>
      <c r="S117" s="3"/>
      <c r="T117" s="3"/>
      <c r="U117" s="3"/>
      <c r="V117" s="27" t="s">
        <v>74</v>
      </c>
    </row>
    <row r="118" spans="2:22" s="1" customFormat="1" ht="11.25" hidden="1" x14ac:dyDescent="0.15">
      <c r="B118" s="27" t="s">
        <v>96</v>
      </c>
      <c r="C118" s="3"/>
      <c r="D118" s="3"/>
      <c r="E118" s="3"/>
      <c r="F118" s="3"/>
      <c r="G118" s="27" t="s">
        <v>96</v>
      </c>
      <c r="H118" s="3"/>
      <c r="I118" s="3"/>
      <c r="J118" s="3"/>
      <c r="K118" s="3"/>
      <c r="L118" s="27" t="s">
        <v>96</v>
      </c>
      <c r="M118" s="3"/>
      <c r="N118" s="3"/>
      <c r="O118" s="3"/>
      <c r="P118" s="3"/>
      <c r="Q118" s="27" t="s">
        <v>96</v>
      </c>
      <c r="R118" s="3"/>
      <c r="S118" s="3"/>
      <c r="T118" s="3"/>
      <c r="U118" s="3"/>
      <c r="V118" s="27" t="s">
        <v>96</v>
      </c>
    </row>
    <row r="119" spans="2:22" s="1" customFormat="1" ht="11.25" hidden="1" x14ac:dyDescent="0.15">
      <c r="B119" s="27" t="s">
        <v>14</v>
      </c>
      <c r="C119" s="3"/>
      <c r="D119" s="3"/>
      <c r="E119" s="3"/>
      <c r="F119" s="3"/>
      <c r="G119" s="27" t="s">
        <v>14</v>
      </c>
      <c r="H119" s="3"/>
      <c r="I119" s="3"/>
      <c r="J119" s="3"/>
      <c r="K119" s="3"/>
      <c r="L119" s="27" t="s">
        <v>14</v>
      </c>
      <c r="M119" s="3"/>
      <c r="N119" s="3"/>
      <c r="O119" s="3"/>
      <c r="P119" s="3"/>
      <c r="Q119" s="27" t="s">
        <v>14</v>
      </c>
      <c r="R119" s="3"/>
      <c r="S119" s="3"/>
      <c r="T119" s="3"/>
      <c r="U119" s="3"/>
      <c r="V119" s="27" t="s">
        <v>14</v>
      </c>
    </row>
    <row r="120" spans="2:22" s="1" customFormat="1" ht="11.25" hidden="1" x14ac:dyDescent="0.15">
      <c r="B120" s="27" t="s">
        <v>63</v>
      </c>
      <c r="C120" s="3"/>
      <c r="D120" s="3"/>
      <c r="E120" s="3"/>
      <c r="F120" s="3"/>
      <c r="G120" s="27" t="s">
        <v>63</v>
      </c>
      <c r="H120" s="3"/>
      <c r="I120" s="3"/>
      <c r="J120" s="3"/>
      <c r="K120" s="3"/>
      <c r="L120" s="27" t="s">
        <v>63</v>
      </c>
      <c r="M120" s="3"/>
      <c r="N120" s="3"/>
      <c r="O120" s="3"/>
      <c r="P120" s="3"/>
      <c r="Q120" s="27" t="s">
        <v>63</v>
      </c>
      <c r="R120" s="3"/>
      <c r="S120" s="3"/>
      <c r="T120" s="3"/>
      <c r="U120" s="3"/>
      <c r="V120" s="27" t="s">
        <v>63</v>
      </c>
    </row>
    <row r="121" spans="2:22" s="1" customFormat="1" ht="11.25" hidden="1" x14ac:dyDescent="0.15">
      <c r="B121" s="27" t="s">
        <v>85</v>
      </c>
      <c r="C121" s="3"/>
      <c r="D121" s="3"/>
      <c r="E121" s="3"/>
      <c r="F121" s="3"/>
      <c r="G121" s="27" t="s">
        <v>85</v>
      </c>
      <c r="H121" s="3"/>
      <c r="I121" s="3"/>
      <c r="J121" s="3"/>
      <c r="K121" s="3"/>
      <c r="L121" s="27" t="s">
        <v>85</v>
      </c>
      <c r="M121" s="3"/>
      <c r="N121" s="3"/>
      <c r="O121" s="3"/>
      <c r="P121" s="3"/>
      <c r="Q121" s="27" t="s">
        <v>85</v>
      </c>
      <c r="R121" s="3"/>
      <c r="S121" s="3"/>
      <c r="T121" s="3"/>
      <c r="U121" s="3"/>
      <c r="V121" s="27" t="s">
        <v>85</v>
      </c>
    </row>
    <row r="122" spans="2:22" s="1" customFormat="1" ht="11.25" hidden="1" x14ac:dyDescent="0.15">
      <c r="B122" s="27" t="s">
        <v>56</v>
      </c>
      <c r="C122" s="3"/>
      <c r="D122" s="3"/>
      <c r="E122" s="3"/>
      <c r="F122" s="3"/>
      <c r="G122" s="27" t="s">
        <v>56</v>
      </c>
      <c r="H122" s="3"/>
      <c r="I122" s="3"/>
      <c r="J122" s="3"/>
      <c r="K122" s="3"/>
      <c r="L122" s="27" t="s">
        <v>56</v>
      </c>
      <c r="M122" s="3"/>
      <c r="N122" s="3"/>
      <c r="O122" s="3"/>
      <c r="P122" s="3"/>
      <c r="Q122" s="27" t="s">
        <v>56</v>
      </c>
      <c r="R122" s="3"/>
      <c r="S122" s="3"/>
      <c r="T122" s="3"/>
      <c r="U122" s="3"/>
      <c r="V122" s="27" t="s">
        <v>56</v>
      </c>
    </row>
    <row r="123" spans="2:22" s="1" customFormat="1" ht="11.25" hidden="1" x14ac:dyDescent="0.15">
      <c r="B123" s="27" t="s">
        <v>20</v>
      </c>
      <c r="C123" s="3"/>
      <c r="D123" s="3"/>
      <c r="E123" s="3"/>
      <c r="F123" s="3"/>
      <c r="G123" s="27" t="s">
        <v>20</v>
      </c>
      <c r="H123" s="3"/>
      <c r="I123" s="3"/>
      <c r="J123" s="3"/>
      <c r="K123" s="3"/>
      <c r="L123" s="27" t="s">
        <v>20</v>
      </c>
      <c r="M123" s="3"/>
      <c r="N123" s="3"/>
      <c r="O123" s="3"/>
      <c r="P123" s="3"/>
      <c r="Q123" s="27" t="s">
        <v>20</v>
      </c>
      <c r="R123" s="3"/>
      <c r="S123" s="3"/>
      <c r="T123" s="3"/>
      <c r="U123" s="3"/>
      <c r="V123" s="27" t="s">
        <v>20</v>
      </c>
    </row>
    <row r="124" spans="2:22" s="1" customFormat="1" ht="11.25" hidden="1" x14ac:dyDescent="0.15">
      <c r="B124" s="27" t="s">
        <v>17</v>
      </c>
      <c r="C124" s="3"/>
      <c r="D124" s="3"/>
      <c r="E124" s="3"/>
      <c r="F124" s="3"/>
      <c r="G124" s="27" t="s">
        <v>17</v>
      </c>
      <c r="H124" s="3"/>
      <c r="I124" s="3"/>
      <c r="J124" s="3"/>
      <c r="K124" s="3"/>
      <c r="L124" s="27" t="s">
        <v>17</v>
      </c>
      <c r="M124" s="3"/>
      <c r="N124" s="3"/>
      <c r="O124" s="3"/>
      <c r="P124" s="3"/>
      <c r="Q124" s="27" t="s">
        <v>17</v>
      </c>
      <c r="R124" s="3"/>
      <c r="S124" s="3"/>
      <c r="T124" s="3"/>
      <c r="U124" s="3"/>
      <c r="V124" s="27" t="s">
        <v>17</v>
      </c>
    </row>
    <row r="125" spans="2:22" s="1" customFormat="1" ht="11.25" hidden="1" x14ac:dyDescent="0.15">
      <c r="B125" s="28" t="s">
        <v>110</v>
      </c>
      <c r="C125" s="3"/>
      <c r="D125" s="3"/>
      <c r="E125" s="3"/>
      <c r="F125" s="3"/>
      <c r="G125" s="28" t="s">
        <v>110</v>
      </c>
      <c r="H125" s="3"/>
      <c r="I125" s="3"/>
      <c r="J125" s="3"/>
      <c r="K125" s="3"/>
      <c r="L125" s="28" t="s">
        <v>110</v>
      </c>
      <c r="M125" s="3"/>
      <c r="N125" s="3"/>
      <c r="O125" s="3"/>
      <c r="P125" s="3"/>
      <c r="Q125" s="28" t="s">
        <v>110</v>
      </c>
      <c r="R125" s="3"/>
      <c r="S125" s="3"/>
      <c r="T125" s="3"/>
      <c r="U125" s="3"/>
      <c r="V125" s="28" t="s">
        <v>110</v>
      </c>
    </row>
    <row r="126" spans="2:22" s="1" customFormat="1" ht="11.25" hidden="1" x14ac:dyDescent="0.15">
      <c r="B126" s="27" t="s">
        <v>10</v>
      </c>
      <c r="C126" s="3"/>
      <c r="D126" s="3"/>
      <c r="E126" s="3"/>
      <c r="F126" s="3"/>
      <c r="G126" s="27" t="s">
        <v>10</v>
      </c>
      <c r="H126" s="3"/>
      <c r="I126" s="3"/>
      <c r="J126" s="3"/>
      <c r="K126" s="3"/>
      <c r="L126" s="27" t="s">
        <v>10</v>
      </c>
      <c r="M126" s="3"/>
      <c r="N126" s="3"/>
      <c r="O126" s="3"/>
      <c r="P126" s="3"/>
      <c r="Q126" s="27" t="s">
        <v>10</v>
      </c>
      <c r="R126" s="3"/>
      <c r="S126" s="3"/>
      <c r="T126" s="3"/>
      <c r="U126" s="3"/>
      <c r="V126" s="27" t="s">
        <v>10</v>
      </c>
    </row>
    <row r="127" spans="2:22" s="1" customFormat="1" ht="11.25" hidden="1" x14ac:dyDescent="0.15">
      <c r="B127" s="27" t="s">
        <v>15</v>
      </c>
      <c r="C127" s="3"/>
      <c r="D127" s="3"/>
      <c r="E127" s="3"/>
      <c r="F127" s="3"/>
      <c r="G127" s="27" t="s">
        <v>15</v>
      </c>
      <c r="H127" s="3"/>
      <c r="I127" s="3"/>
      <c r="J127" s="3"/>
      <c r="K127" s="3"/>
      <c r="L127" s="27" t="s">
        <v>15</v>
      </c>
      <c r="M127" s="3"/>
      <c r="N127" s="3"/>
      <c r="O127" s="3"/>
      <c r="P127" s="3"/>
      <c r="Q127" s="27" t="s">
        <v>15</v>
      </c>
      <c r="R127" s="3"/>
      <c r="S127" s="3"/>
      <c r="T127" s="3"/>
      <c r="U127" s="3"/>
      <c r="V127" s="27" t="s">
        <v>15</v>
      </c>
    </row>
    <row r="128" spans="2:22" s="1" customFormat="1" ht="11.25" hidden="1" x14ac:dyDescent="0.15">
      <c r="B128" s="27" t="s">
        <v>47</v>
      </c>
      <c r="C128" s="3"/>
      <c r="D128" s="3"/>
      <c r="E128" s="3"/>
      <c r="F128" s="3"/>
      <c r="G128" s="27" t="s">
        <v>47</v>
      </c>
      <c r="H128" s="3"/>
      <c r="I128" s="3"/>
      <c r="J128" s="3"/>
      <c r="K128" s="3"/>
      <c r="L128" s="27" t="s">
        <v>47</v>
      </c>
      <c r="M128" s="3"/>
      <c r="N128" s="3"/>
      <c r="O128" s="3"/>
      <c r="P128" s="3"/>
      <c r="Q128" s="27" t="s">
        <v>47</v>
      </c>
      <c r="R128" s="3"/>
      <c r="S128" s="3"/>
      <c r="T128" s="3"/>
      <c r="U128" s="3"/>
      <c r="V128" s="27" t="s">
        <v>47</v>
      </c>
    </row>
    <row r="129" spans="2:22" s="1" customFormat="1" ht="11.25" hidden="1" x14ac:dyDescent="0.15">
      <c r="B129" s="27" t="s">
        <v>75</v>
      </c>
      <c r="C129" s="3"/>
      <c r="D129" s="3"/>
      <c r="E129" s="3"/>
      <c r="F129" s="3"/>
      <c r="G129" s="27" t="s">
        <v>75</v>
      </c>
      <c r="H129" s="3"/>
      <c r="I129" s="3"/>
      <c r="J129" s="3"/>
      <c r="K129" s="3"/>
      <c r="L129" s="27" t="s">
        <v>75</v>
      </c>
      <c r="M129" s="3"/>
      <c r="N129" s="3"/>
      <c r="O129" s="3"/>
      <c r="P129" s="3"/>
      <c r="Q129" s="27" t="s">
        <v>75</v>
      </c>
      <c r="R129" s="3"/>
      <c r="S129" s="3"/>
      <c r="T129" s="3"/>
      <c r="U129" s="3"/>
      <c r="V129" s="27" t="s">
        <v>75</v>
      </c>
    </row>
    <row r="130" spans="2:22" s="1" customFormat="1" ht="11.25" hidden="1" x14ac:dyDescent="0.15">
      <c r="B130" s="27" t="s">
        <v>71</v>
      </c>
      <c r="C130" s="3"/>
      <c r="D130" s="3"/>
      <c r="E130" s="3"/>
      <c r="F130" s="3"/>
      <c r="G130" s="27" t="s">
        <v>71</v>
      </c>
      <c r="H130" s="3"/>
      <c r="I130" s="3"/>
      <c r="J130" s="3"/>
      <c r="K130" s="3"/>
      <c r="L130" s="27" t="s">
        <v>71</v>
      </c>
      <c r="M130" s="3"/>
      <c r="N130" s="3"/>
      <c r="O130" s="3"/>
      <c r="P130" s="3"/>
      <c r="Q130" s="27" t="s">
        <v>71</v>
      </c>
      <c r="R130" s="3"/>
      <c r="S130" s="3"/>
      <c r="T130" s="3"/>
      <c r="U130" s="3"/>
      <c r="V130" s="27" t="s">
        <v>71</v>
      </c>
    </row>
    <row r="131" spans="2:22" s="1" customFormat="1" ht="11.25" hidden="1" x14ac:dyDescent="0.15">
      <c r="B131" s="27" t="s">
        <v>64</v>
      </c>
      <c r="C131" s="3"/>
      <c r="D131" s="3"/>
      <c r="E131" s="3"/>
      <c r="F131" s="3"/>
      <c r="G131" s="27" t="s">
        <v>64</v>
      </c>
      <c r="H131" s="3"/>
      <c r="I131" s="3"/>
      <c r="J131" s="3"/>
      <c r="K131" s="3"/>
      <c r="L131" s="27" t="s">
        <v>64</v>
      </c>
      <c r="M131" s="3"/>
      <c r="N131" s="3"/>
      <c r="O131" s="3"/>
      <c r="P131" s="3"/>
      <c r="Q131" s="27" t="s">
        <v>64</v>
      </c>
      <c r="R131" s="3"/>
      <c r="S131" s="3"/>
      <c r="T131" s="3"/>
      <c r="U131" s="3"/>
      <c r="V131" s="27" t="s">
        <v>64</v>
      </c>
    </row>
    <row r="132" spans="2:22" s="1" customFormat="1" ht="11.25" hidden="1" x14ac:dyDescent="0.15">
      <c r="B132" s="27" t="s">
        <v>50</v>
      </c>
      <c r="C132" s="3"/>
      <c r="D132" s="3"/>
      <c r="E132" s="3"/>
      <c r="F132" s="3"/>
      <c r="G132" s="27" t="s">
        <v>50</v>
      </c>
      <c r="H132" s="3"/>
      <c r="I132" s="3"/>
      <c r="J132" s="3"/>
      <c r="K132" s="3"/>
      <c r="L132" s="27" t="s">
        <v>50</v>
      </c>
      <c r="M132" s="3"/>
      <c r="N132" s="3"/>
      <c r="O132" s="3"/>
      <c r="P132" s="3"/>
      <c r="Q132" s="27" t="s">
        <v>50</v>
      </c>
      <c r="R132" s="3"/>
      <c r="S132" s="3"/>
      <c r="T132" s="3"/>
      <c r="U132" s="3"/>
      <c r="V132" s="27" t="s">
        <v>50</v>
      </c>
    </row>
    <row r="133" spans="2:22" s="1" customFormat="1" ht="11.25" hidden="1" x14ac:dyDescent="0.15">
      <c r="B133" s="27" t="s">
        <v>52</v>
      </c>
      <c r="C133" s="3"/>
      <c r="D133" s="3"/>
      <c r="E133" s="3"/>
      <c r="F133" s="3"/>
      <c r="G133" s="27" t="s">
        <v>52</v>
      </c>
      <c r="H133" s="3"/>
      <c r="I133" s="3"/>
      <c r="J133" s="3"/>
      <c r="K133" s="3"/>
      <c r="L133" s="27" t="s">
        <v>52</v>
      </c>
      <c r="M133" s="3"/>
      <c r="N133" s="3"/>
      <c r="O133" s="3"/>
      <c r="P133" s="3"/>
      <c r="Q133" s="27" t="s">
        <v>52</v>
      </c>
      <c r="R133" s="3"/>
      <c r="S133" s="3"/>
      <c r="T133" s="3"/>
      <c r="U133" s="3"/>
      <c r="V133" s="27" t="s">
        <v>52</v>
      </c>
    </row>
    <row r="134" spans="2:22" s="1" customFormat="1" ht="11.25" hidden="1" x14ac:dyDescent="0.15">
      <c r="B134" s="27" t="s">
        <v>100</v>
      </c>
      <c r="C134" s="3"/>
      <c r="D134" s="3"/>
      <c r="E134" s="3"/>
      <c r="F134" s="3"/>
      <c r="G134" s="27" t="s">
        <v>100</v>
      </c>
      <c r="H134" s="3"/>
      <c r="I134" s="3"/>
      <c r="J134" s="3"/>
      <c r="K134" s="3"/>
      <c r="L134" s="27" t="s">
        <v>100</v>
      </c>
      <c r="M134" s="3"/>
      <c r="N134" s="3"/>
      <c r="O134" s="3"/>
      <c r="P134" s="3"/>
      <c r="Q134" s="27" t="s">
        <v>100</v>
      </c>
      <c r="R134" s="3"/>
      <c r="S134" s="3"/>
      <c r="T134" s="3"/>
      <c r="U134" s="3"/>
      <c r="V134" s="27" t="s">
        <v>100</v>
      </c>
    </row>
    <row r="135" spans="2:22" s="1" customFormat="1" ht="11.25" hidden="1" x14ac:dyDescent="0.15">
      <c r="B135" s="27" t="s">
        <v>26</v>
      </c>
      <c r="C135" s="3"/>
      <c r="D135" s="3"/>
      <c r="E135" s="3"/>
      <c r="F135" s="3"/>
      <c r="G135" s="27" t="s">
        <v>26</v>
      </c>
      <c r="H135" s="3"/>
      <c r="I135" s="3"/>
      <c r="J135" s="3"/>
      <c r="K135" s="3"/>
      <c r="L135" s="27" t="s">
        <v>26</v>
      </c>
      <c r="M135" s="3"/>
      <c r="N135" s="3"/>
      <c r="O135" s="3"/>
      <c r="P135" s="3"/>
      <c r="Q135" s="27" t="s">
        <v>26</v>
      </c>
      <c r="R135" s="3"/>
      <c r="S135" s="3"/>
      <c r="T135" s="3"/>
      <c r="U135" s="3"/>
      <c r="V135" s="27" t="s">
        <v>26</v>
      </c>
    </row>
    <row r="136" spans="2:22" s="1" customFormat="1" ht="11.25" hidden="1" x14ac:dyDescent="0.15">
      <c r="B136" s="27" t="s">
        <v>114</v>
      </c>
      <c r="C136" s="3"/>
      <c r="D136" s="3"/>
      <c r="E136" s="3"/>
      <c r="F136" s="3"/>
      <c r="G136" s="27" t="s">
        <v>114</v>
      </c>
      <c r="H136" s="3"/>
      <c r="I136" s="3"/>
      <c r="J136" s="3"/>
      <c r="K136" s="3"/>
      <c r="L136" s="27" t="s">
        <v>114</v>
      </c>
      <c r="M136" s="3"/>
      <c r="N136" s="3"/>
      <c r="O136" s="3"/>
      <c r="P136" s="3"/>
      <c r="Q136" s="27" t="s">
        <v>114</v>
      </c>
      <c r="R136" s="3"/>
      <c r="S136" s="3"/>
      <c r="T136" s="3"/>
      <c r="U136" s="3"/>
      <c r="V136" s="27" t="s">
        <v>114</v>
      </c>
    </row>
    <row r="137" spans="2:22" s="1" customFormat="1" ht="11.25" hidden="1" x14ac:dyDescent="0.15">
      <c r="B137" s="27" t="s">
        <v>35</v>
      </c>
      <c r="C137" s="3"/>
      <c r="D137" s="3"/>
      <c r="E137" s="3"/>
      <c r="F137" s="3"/>
      <c r="G137" s="27" t="s">
        <v>35</v>
      </c>
      <c r="H137" s="3"/>
      <c r="I137" s="3"/>
      <c r="J137" s="3"/>
      <c r="K137" s="3"/>
      <c r="L137" s="27" t="s">
        <v>35</v>
      </c>
      <c r="M137" s="3"/>
      <c r="N137" s="3"/>
      <c r="O137" s="3"/>
      <c r="P137" s="3"/>
      <c r="Q137" s="27" t="s">
        <v>35</v>
      </c>
      <c r="R137" s="3"/>
      <c r="S137" s="3"/>
      <c r="T137" s="3"/>
      <c r="U137" s="3"/>
      <c r="V137" s="27" t="s">
        <v>35</v>
      </c>
    </row>
    <row r="138" spans="2:22" s="1" customFormat="1" ht="11.25" hidden="1" x14ac:dyDescent="0.15">
      <c r="B138" s="27" t="s">
        <v>9</v>
      </c>
      <c r="C138" s="3"/>
      <c r="D138" s="3"/>
      <c r="E138" s="3"/>
      <c r="F138" s="3"/>
      <c r="G138" s="27" t="s">
        <v>9</v>
      </c>
      <c r="H138" s="3"/>
      <c r="I138" s="3"/>
      <c r="J138" s="3"/>
      <c r="K138" s="3"/>
      <c r="L138" s="27" t="s">
        <v>9</v>
      </c>
      <c r="M138" s="3"/>
      <c r="N138" s="3"/>
      <c r="O138" s="3"/>
      <c r="P138" s="3"/>
      <c r="Q138" s="27" t="s">
        <v>9</v>
      </c>
      <c r="R138" s="3"/>
      <c r="S138" s="3"/>
      <c r="T138" s="3"/>
      <c r="U138" s="3"/>
      <c r="V138" s="27" t="s">
        <v>9</v>
      </c>
    </row>
    <row r="139" spans="2:22" s="1" customFormat="1" ht="11.25" hidden="1" x14ac:dyDescent="0.15">
      <c r="B139" s="27" t="s">
        <v>23</v>
      </c>
      <c r="C139" s="3"/>
      <c r="D139" s="3"/>
      <c r="E139" s="3"/>
      <c r="F139" s="3"/>
      <c r="G139" s="27" t="s">
        <v>23</v>
      </c>
      <c r="H139" s="3"/>
      <c r="I139" s="3"/>
      <c r="J139" s="3"/>
      <c r="K139" s="3"/>
      <c r="L139" s="27" t="s">
        <v>23</v>
      </c>
      <c r="M139" s="3"/>
      <c r="N139" s="3"/>
      <c r="O139" s="3"/>
      <c r="P139" s="3"/>
      <c r="Q139" s="27" t="s">
        <v>23</v>
      </c>
      <c r="R139" s="3"/>
      <c r="S139" s="3"/>
      <c r="T139" s="3"/>
      <c r="U139" s="3"/>
      <c r="V139" s="27" t="s">
        <v>23</v>
      </c>
    </row>
    <row r="140" spans="2:22" s="1" customFormat="1" ht="11.25" hidden="1" x14ac:dyDescent="0.15">
      <c r="B140" s="27" t="s">
        <v>78</v>
      </c>
      <c r="C140" s="3"/>
      <c r="D140" s="3"/>
      <c r="E140" s="3"/>
      <c r="F140" s="3"/>
      <c r="G140" s="27" t="s">
        <v>78</v>
      </c>
      <c r="H140" s="3"/>
      <c r="I140" s="3"/>
      <c r="J140" s="3"/>
      <c r="K140" s="3"/>
      <c r="L140" s="27" t="s">
        <v>78</v>
      </c>
      <c r="M140" s="3"/>
      <c r="N140" s="3"/>
      <c r="O140" s="3"/>
      <c r="P140" s="3"/>
      <c r="Q140" s="27" t="s">
        <v>78</v>
      </c>
      <c r="R140" s="3"/>
      <c r="S140" s="3"/>
      <c r="T140" s="3"/>
      <c r="U140" s="3"/>
      <c r="V140" s="27" t="s">
        <v>78</v>
      </c>
    </row>
    <row r="141" spans="2:22" s="1" customFormat="1" ht="11.25" hidden="1" x14ac:dyDescent="0.15">
      <c r="B141" s="27" t="s">
        <v>89</v>
      </c>
      <c r="C141" s="3"/>
      <c r="D141" s="3"/>
      <c r="E141" s="3"/>
      <c r="F141" s="3"/>
      <c r="G141" s="27" t="s">
        <v>89</v>
      </c>
      <c r="H141" s="3"/>
      <c r="I141" s="3"/>
      <c r="J141" s="3"/>
      <c r="K141" s="3"/>
      <c r="L141" s="27" t="s">
        <v>89</v>
      </c>
      <c r="M141" s="3"/>
      <c r="N141" s="3"/>
      <c r="O141" s="3"/>
      <c r="P141" s="3"/>
      <c r="Q141" s="27" t="s">
        <v>89</v>
      </c>
      <c r="R141" s="3"/>
      <c r="S141" s="3"/>
      <c r="T141" s="3"/>
      <c r="U141" s="3"/>
      <c r="V141" s="27" t="s">
        <v>89</v>
      </c>
    </row>
    <row r="142" spans="2:22" s="1" customFormat="1" ht="11.25" hidden="1" x14ac:dyDescent="0.15">
      <c r="B142" s="27" t="s">
        <v>92</v>
      </c>
      <c r="C142" s="3"/>
      <c r="D142" s="3"/>
      <c r="E142" s="3"/>
      <c r="F142" s="3"/>
      <c r="G142" s="27" t="s">
        <v>92</v>
      </c>
      <c r="H142" s="3"/>
      <c r="I142" s="3"/>
      <c r="J142" s="3"/>
      <c r="K142" s="3"/>
      <c r="L142" s="27" t="s">
        <v>92</v>
      </c>
      <c r="M142" s="3"/>
      <c r="N142" s="3"/>
      <c r="O142" s="3"/>
      <c r="P142" s="3"/>
      <c r="Q142" s="27" t="s">
        <v>92</v>
      </c>
      <c r="R142" s="3"/>
      <c r="S142" s="3"/>
      <c r="T142" s="3"/>
      <c r="U142" s="3"/>
      <c r="V142" s="27" t="s">
        <v>92</v>
      </c>
    </row>
    <row r="143" spans="2:22" s="1" customFormat="1" ht="11.25" hidden="1" x14ac:dyDescent="0.15">
      <c r="B143" s="27" t="s">
        <v>102</v>
      </c>
      <c r="C143" s="3"/>
      <c r="D143" s="3"/>
      <c r="E143" s="3"/>
      <c r="F143" s="3"/>
      <c r="G143" s="27" t="s">
        <v>102</v>
      </c>
      <c r="H143" s="3"/>
      <c r="I143" s="3"/>
      <c r="J143" s="3"/>
      <c r="K143" s="3"/>
      <c r="L143" s="27" t="s">
        <v>102</v>
      </c>
      <c r="M143" s="3"/>
      <c r="N143" s="3"/>
      <c r="O143" s="3"/>
      <c r="P143" s="3"/>
      <c r="Q143" s="27" t="s">
        <v>102</v>
      </c>
      <c r="R143" s="3"/>
      <c r="S143" s="3"/>
      <c r="T143" s="3"/>
      <c r="U143" s="3"/>
      <c r="V143" s="27" t="s">
        <v>102</v>
      </c>
    </row>
    <row r="144" spans="2:22" s="1" customFormat="1" ht="11.25" hidden="1" x14ac:dyDescent="0.15">
      <c r="B144" s="27" t="s">
        <v>103</v>
      </c>
      <c r="C144" s="3"/>
      <c r="D144" s="3"/>
      <c r="E144" s="3"/>
      <c r="F144" s="3"/>
      <c r="G144" s="27" t="s">
        <v>103</v>
      </c>
      <c r="H144" s="3"/>
      <c r="I144" s="3"/>
      <c r="J144" s="3"/>
      <c r="K144" s="3"/>
      <c r="L144" s="27" t="s">
        <v>103</v>
      </c>
      <c r="M144" s="3"/>
      <c r="N144" s="3"/>
      <c r="O144" s="3"/>
      <c r="P144" s="3"/>
      <c r="Q144" s="27" t="s">
        <v>103</v>
      </c>
      <c r="R144" s="3"/>
      <c r="S144" s="3"/>
      <c r="T144" s="3"/>
      <c r="U144" s="3"/>
      <c r="V144" s="27" t="s">
        <v>103</v>
      </c>
    </row>
    <row r="146" spans="1:28" ht="18" x14ac:dyDescent="0.15">
      <c r="A146" s="32" t="s">
        <v>148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</row>
    <row r="147" spans="1:28" ht="11.25" x14ac:dyDescent="0.2">
      <c r="A147" s="4" t="s">
        <v>138</v>
      </c>
      <c r="B147" s="33" t="s">
        <v>126</v>
      </c>
      <c r="C147" s="33"/>
      <c r="D147" s="33"/>
      <c r="E147" s="33"/>
      <c r="F147" s="34"/>
      <c r="G147" s="33" t="s">
        <v>127</v>
      </c>
      <c r="H147" s="33"/>
      <c r="I147" s="33"/>
      <c r="J147" s="33"/>
      <c r="K147" s="34"/>
      <c r="L147" s="33" t="s">
        <v>128</v>
      </c>
      <c r="M147" s="33"/>
      <c r="N147" s="33"/>
      <c r="O147" s="33"/>
      <c r="P147" s="34"/>
      <c r="Q147" s="33" t="s">
        <v>129</v>
      </c>
      <c r="R147" s="33"/>
      <c r="S147" s="33"/>
      <c r="T147" s="33"/>
      <c r="U147" s="34"/>
      <c r="V147" s="33" t="s">
        <v>130</v>
      </c>
      <c r="W147" s="33"/>
      <c r="X147" s="33"/>
      <c r="Y147" s="33"/>
      <c r="Z147" s="34"/>
      <c r="AA147" s="6" t="s">
        <v>131</v>
      </c>
      <c r="AB147" s="6" t="s">
        <v>3</v>
      </c>
    </row>
    <row r="148" spans="1:28" ht="11.25" x14ac:dyDescent="0.2">
      <c r="A148" s="7" t="s">
        <v>139</v>
      </c>
      <c r="B148" s="8" t="s">
        <v>133</v>
      </c>
      <c r="C148" s="5" t="s">
        <v>136</v>
      </c>
      <c r="D148" s="5" t="s">
        <v>137</v>
      </c>
      <c r="E148" s="5" t="s">
        <v>135</v>
      </c>
      <c r="F148" s="5" t="s">
        <v>134</v>
      </c>
      <c r="G148" s="8" t="s">
        <v>133</v>
      </c>
      <c r="H148" s="5" t="s">
        <v>136</v>
      </c>
      <c r="I148" s="5" t="s">
        <v>137</v>
      </c>
      <c r="J148" s="5" t="s">
        <v>135</v>
      </c>
      <c r="K148" s="5" t="s">
        <v>134</v>
      </c>
      <c r="L148" s="8" t="s">
        <v>133</v>
      </c>
      <c r="M148" s="5" t="s">
        <v>136</v>
      </c>
      <c r="N148" s="5" t="s">
        <v>137</v>
      </c>
      <c r="O148" s="5" t="s">
        <v>135</v>
      </c>
      <c r="P148" s="5" t="s">
        <v>134</v>
      </c>
      <c r="Q148" s="8" t="s">
        <v>133</v>
      </c>
      <c r="R148" s="5" t="s">
        <v>136</v>
      </c>
      <c r="S148" s="5" t="s">
        <v>137</v>
      </c>
      <c r="T148" s="5" t="s">
        <v>135</v>
      </c>
      <c r="U148" s="5" t="s">
        <v>134</v>
      </c>
      <c r="V148" s="8" t="s">
        <v>133</v>
      </c>
      <c r="W148" s="5" t="s">
        <v>136</v>
      </c>
      <c r="X148" s="5" t="s">
        <v>137</v>
      </c>
      <c r="Y148" s="5" t="s">
        <v>135</v>
      </c>
      <c r="Z148" s="5" t="s">
        <v>134</v>
      </c>
      <c r="AA148" s="9" t="s">
        <v>132</v>
      </c>
      <c r="AB148" s="9" t="s">
        <v>139</v>
      </c>
    </row>
    <row r="149" spans="1:28" ht="11.25" x14ac:dyDescent="0.2">
      <c r="A149" s="10">
        <v>1</v>
      </c>
      <c r="B149" s="11" t="s">
        <v>113</v>
      </c>
      <c r="C149" s="26">
        <v>1</v>
      </c>
      <c r="D149" s="13">
        <v>24.5</v>
      </c>
      <c r="E149" s="12">
        <v>600</v>
      </c>
      <c r="F149" s="14">
        <v>22</v>
      </c>
      <c r="G149" s="15" t="s">
        <v>53</v>
      </c>
      <c r="H149" s="26">
        <v>1</v>
      </c>
      <c r="I149" s="13">
        <v>35.4</v>
      </c>
      <c r="J149" s="12">
        <v>820</v>
      </c>
      <c r="K149" s="14">
        <v>17</v>
      </c>
      <c r="L149" s="11" t="s">
        <v>92</v>
      </c>
      <c r="M149" s="26">
        <v>3</v>
      </c>
      <c r="N149" s="13">
        <v>27.4</v>
      </c>
      <c r="O149" s="12">
        <v>1840</v>
      </c>
      <c r="P149" s="14">
        <v>12</v>
      </c>
      <c r="Q149" s="11" t="s">
        <v>42</v>
      </c>
      <c r="R149" s="26">
        <v>2</v>
      </c>
      <c r="S149" s="13">
        <v>44.5</v>
      </c>
      <c r="T149" s="12">
        <v>1840</v>
      </c>
      <c r="U149" s="14">
        <v>14</v>
      </c>
      <c r="V149" s="11" t="s">
        <v>57</v>
      </c>
      <c r="W149" s="26">
        <v>0</v>
      </c>
      <c r="X149" s="13"/>
      <c r="Y149" s="14"/>
      <c r="Z149" s="14">
        <v>23</v>
      </c>
      <c r="AA149" s="16">
        <f>SUM(C149,H149,M149,R149,W149)</f>
        <v>7</v>
      </c>
      <c r="AB149" s="17">
        <f>SUM(AA149)-24</f>
        <v>-17</v>
      </c>
    </row>
    <row r="150" spans="1:28" ht="11.25" x14ac:dyDescent="0.2">
      <c r="A150" s="10">
        <v>2</v>
      </c>
      <c r="B150" s="11" t="s">
        <v>38</v>
      </c>
      <c r="C150" s="26">
        <v>1</v>
      </c>
      <c r="D150" s="13">
        <v>26</v>
      </c>
      <c r="E150" s="12">
        <v>620</v>
      </c>
      <c r="F150" s="14">
        <v>21</v>
      </c>
      <c r="G150" s="15" t="s">
        <v>6</v>
      </c>
      <c r="H150" s="26">
        <v>2</v>
      </c>
      <c r="I150" s="13">
        <v>23.2</v>
      </c>
      <c r="J150" s="12">
        <v>1140</v>
      </c>
      <c r="K150" s="14">
        <v>16</v>
      </c>
      <c r="L150" s="11" t="s">
        <v>10</v>
      </c>
      <c r="M150" s="26">
        <v>2</v>
      </c>
      <c r="N150" s="13">
        <v>26.3</v>
      </c>
      <c r="O150" s="12">
        <v>1280</v>
      </c>
      <c r="P150" s="14">
        <v>17</v>
      </c>
      <c r="Q150" s="11" t="s">
        <v>37</v>
      </c>
      <c r="R150" s="26">
        <v>0</v>
      </c>
      <c r="S150" s="13"/>
      <c r="T150" s="12"/>
      <c r="U150" s="14">
        <v>23</v>
      </c>
      <c r="V150" s="11" t="s">
        <v>68</v>
      </c>
      <c r="W150" s="26">
        <v>1</v>
      </c>
      <c r="X150" s="13">
        <v>21.8</v>
      </c>
      <c r="Y150" s="14">
        <v>540</v>
      </c>
      <c r="Z150" s="14">
        <v>18</v>
      </c>
      <c r="AA150" s="16">
        <f t="shared" ref="AA150:AA168" si="2">SUM(C150,H150,M150,R150,W150)</f>
        <v>6</v>
      </c>
      <c r="AB150" s="17">
        <f t="shared" ref="AB150:AB171" si="3">SUM(AA150)-24</f>
        <v>-18</v>
      </c>
    </row>
    <row r="151" spans="1:28" ht="11.25" x14ac:dyDescent="0.2">
      <c r="A151" s="10">
        <v>3</v>
      </c>
      <c r="B151" s="11" t="s">
        <v>99</v>
      </c>
      <c r="C151" s="26">
        <v>2</v>
      </c>
      <c r="D151" s="13">
        <v>31.9</v>
      </c>
      <c r="E151" s="12">
        <v>1380</v>
      </c>
      <c r="F151" s="14">
        <v>16</v>
      </c>
      <c r="G151" s="18" t="s">
        <v>61</v>
      </c>
      <c r="H151" s="26">
        <v>1</v>
      </c>
      <c r="I151" s="13">
        <v>24.8</v>
      </c>
      <c r="J151" s="12">
        <v>600</v>
      </c>
      <c r="K151" s="14">
        <v>20</v>
      </c>
      <c r="L151" s="11" t="s">
        <v>52</v>
      </c>
      <c r="M151" s="26">
        <v>4</v>
      </c>
      <c r="N151" s="13">
        <v>36</v>
      </c>
      <c r="O151" s="12">
        <v>2700</v>
      </c>
      <c r="P151" s="14">
        <v>10</v>
      </c>
      <c r="Q151" s="11" t="s">
        <v>74</v>
      </c>
      <c r="R151" s="26">
        <v>2</v>
      </c>
      <c r="S151" s="13">
        <v>28.7</v>
      </c>
      <c r="T151" s="12">
        <v>1340</v>
      </c>
      <c r="U151" s="14">
        <v>16</v>
      </c>
      <c r="V151" s="11" t="s">
        <v>66</v>
      </c>
      <c r="W151" s="26">
        <v>1</v>
      </c>
      <c r="X151" s="13">
        <v>23</v>
      </c>
      <c r="Y151" s="14">
        <v>560</v>
      </c>
      <c r="Z151" s="14">
        <v>17</v>
      </c>
      <c r="AA151" s="16">
        <f t="shared" si="2"/>
        <v>10</v>
      </c>
      <c r="AB151" s="17">
        <f t="shared" si="3"/>
        <v>-14</v>
      </c>
    </row>
    <row r="152" spans="1:28" ht="11.25" x14ac:dyDescent="0.2">
      <c r="A152" s="10">
        <v>4</v>
      </c>
      <c r="B152" s="19" t="s">
        <v>41</v>
      </c>
      <c r="C152" s="26">
        <v>1</v>
      </c>
      <c r="D152" s="13">
        <v>28.9</v>
      </c>
      <c r="E152" s="12">
        <v>680</v>
      </c>
      <c r="F152" s="14">
        <v>20</v>
      </c>
      <c r="G152" s="15" t="s">
        <v>72</v>
      </c>
      <c r="H152" s="26">
        <v>1</v>
      </c>
      <c r="I152" s="13">
        <v>34.200000000000003</v>
      </c>
      <c r="J152" s="12">
        <v>800</v>
      </c>
      <c r="K152" s="14">
        <v>18</v>
      </c>
      <c r="L152" s="11" t="s">
        <v>121</v>
      </c>
      <c r="M152" s="26">
        <v>1</v>
      </c>
      <c r="N152" s="13">
        <v>26.4</v>
      </c>
      <c r="O152" s="12">
        <v>640</v>
      </c>
      <c r="P152" s="14">
        <v>20</v>
      </c>
      <c r="Q152" s="19" t="s">
        <v>115</v>
      </c>
      <c r="R152" s="26">
        <v>0</v>
      </c>
      <c r="S152" s="13"/>
      <c r="T152" s="12"/>
      <c r="U152" s="14">
        <v>23</v>
      </c>
      <c r="V152" s="11" t="s">
        <v>87</v>
      </c>
      <c r="W152" s="26">
        <v>2</v>
      </c>
      <c r="X152" s="13">
        <v>44</v>
      </c>
      <c r="Y152" s="14">
        <v>1640</v>
      </c>
      <c r="Z152" s="14">
        <v>10</v>
      </c>
      <c r="AA152" s="16">
        <f t="shared" si="2"/>
        <v>5</v>
      </c>
      <c r="AB152" s="17">
        <f t="shared" si="3"/>
        <v>-19</v>
      </c>
    </row>
    <row r="153" spans="1:28" ht="11.25" x14ac:dyDescent="0.2">
      <c r="A153" s="10">
        <v>5</v>
      </c>
      <c r="B153" s="11" t="s">
        <v>30</v>
      </c>
      <c r="C153" s="26">
        <v>6</v>
      </c>
      <c r="D153" s="13">
        <v>41.6</v>
      </c>
      <c r="E153" s="12">
        <v>3920</v>
      </c>
      <c r="F153" s="14">
        <v>10</v>
      </c>
      <c r="G153" s="18" t="s">
        <v>98</v>
      </c>
      <c r="H153" s="26">
        <v>6</v>
      </c>
      <c r="I153" s="13">
        <v>30.3</v>
      </c>
      <c r="J153" s="12">
        <v>3900</v>
      </c>
      <c r="K153" s="14">
        <v>9</v>
      </c>
      <c r="L153" s="11" t="s">
        <v>50</v>
      </c>
      <c r="M153" s="26">
        <v>5</v>
      </c>
      <c r="N153" s="13">
        <v>30.4</v>
      </c>
      <c r="O153" s="12">
        <v>3220</v>
      </c>
      <c r="P153" s="14">
        <v>8</v>
      </c>
      <c r="Q153" s="11" t="s">
        <v>112</v>
      </c>
      <c r="R153" s="26"/>
      <c r="S153" s="13"/>
      <c r="T153" s="12"/>
      <c r="U153" s="14"/>
      <c r="V153" s="11" t="s">
        <v>62</v>
      </c>
      <c r="W153" s="26">
        <v>1</v>
      </c>
      <c r="X153" s="13">
        <v>26.6</v>
      </c>
      <c r="Y153" s="14">
        <v>640</v>
      </c>
      <c r="Z153" s="14">
        <v>14</v>
      </c>
      <c r="AA153" s="16">
        <f t="shared" si="2"/>
        <v>18</v>
      </c>
      <c r="AB153" s="17">
        <f t="shared" si="3"/>
        <v>-6</v>
      </c>
    </row>
    <row r="154" spans="1:28" ht="11.25" x14ac:dyDescent="0.2">
      <c r="A154" s="10">
        <v>6</v>
      </c>
      <c r="B154" s="11" t="s">
        <v>33</v>
      </c>
      <c r="C154" s="26">
        <v>7</v>
      </c>
      <c r="D154" s="13">
        <v>38.1</v>
      </c>
      <c r="E154" s="12">
        <v>4640</v>
      </c>
      <c r="F154" s="14">
        <v>9</v>
      </c>
      <c r="G154" s="15" t="s">
        <v>67</v>
      </c>
      <c r="H154" s="26">
        <v>2</v>
      </c>
      <c r="I154" s="13">
        <v>30.3</v>
      </c>
      <c r="J154" s="12">
        <v>1400</v>
      </c>
      <c r="K154" s="14">
        <v>13</v>
      </c>
      <c r="L154" s="11" t="s">
        <v>47</v>
      </c>
      <c r="M154" s="26">
        <v>4</v>
      </c>
      <c r="N154" s="13">
        <v>27.6</v>
      </c>
      <c r="O154" s="12">
        <v>2440</v>
      </c>
      <c r="P154" s="14">
        <v>11</v>
      </c>
      <c r="Q154" s="11" t="s">
        <v>85</v>
      </c>
      <c r="R154" s="26">
        <v>2</v>
      </c>
      <c r="S154" s="13">
        <v>25.5</v>
      </c>
      <c r="T154" s="12">
        <v>1140</v>
      </c>
      <c r="U154" s="14">
        <v>17</v>
      </c>
      <c r="V154" s="11" t="s">
        <v>44</v>
      </c>
      <c r="W154" s="26">
        <v>0</v>
      </c>
      <c r="X154" s="13"/>
      <c r="Y154" s="14"/>
      <c r="Z154" s="14">
        <v>23</v>
      </c>
      <c r="AA154" s="16">
        <f t="shared" si="2"/>
        <v>15</v>
      </c>
      <c r="AB154" s="17">
        <f t="shared" si="3"/>
        <v>-9</v>
      </c>
    </row>
    <row r="155" spans="1:28" ht="11.25" x14ac:dyDescent="0.2">
      <c r="A155" s="10">
        <v>7</v>
      </c>
      <c r="B155" s="11" t="s">
        <v>73</v>
      </c>
      <c r="C155" s="26">
        <v>2</v>
      </c>
      <c r="D155" s="13">
        <v>27.5</v>
      </c>
      <c r="E155" s="12">
        <v>1280</v>
      </c>
      <c r="F155" s="14">
        <v>17</v>
      </c>
      <c r="G155" s="15" t="s">
        <v>79</v>
      </c>
      <c r="H155" s="26">
        <v>2</v>
      </c>
      <c r="I155" s="13">
        <v>27.7</v>
      </c>
      <c r="J155" s="12">
        <v>1300</v>
      </c>
      <c r="K155" s="14">
        <v>14</v>
      </c>
      <c r="L155" s="11" t="s">
        <v>114</v>
      </c>
      <c r="M155" s="26">
        <v>1</v>
      </c>
      <c r="N155" s="13">
        <v>32.5</v>
      </c>
      <c r="O155" s="12">
        <v>760</v>
      </c>
      <c r="P155" s="14">
        <v>19</v>
      </c>
      <c r="Q155" s="11" t="s">
        <v>109</v>
      </c>
      <c r="R155" s="26">
        <v>4</v>
      </c>
      <c r="S155" s="13">
        <v>25.6</v>
      </c>
      <c r="T155" s="12">
        <v>2360</v>
      </c>
      <c r="U155" s="14">
        <v>10</v>
      </c>
      <c r="V155" s="11" t="s">
        <v>77</v>
      </c>
      <c r="W155" s="26">
        <v>1</v>
      </c>
      <c r="X155" s="13">
        <v>23.6</v>
      </c>
      <c r="Y155" s="14">
        <v>580</v>
      </c>
      <c r="Z155" s="14">
        <v>16</v>
      </c>
      <c r="AA155" s="16">
        <f t="shared" si="2"/>
        <v>10</v>
      </c>
      <c r="AB155" s="17">
        <f t="shared" si="3"/>
        <v>-14</v>
      </c>
    </row>
    <row r="156" spans="1:28" ht="11.25" x14ac:dyDescent="0.2">
      <c r="A156" s="10">
        <v>8</v>
      </c>
      <c r="B156" s="11" t="s">
        <v>104</v>
      </c>
      <c r="C156" s="26">
        <v>0</v>
      </c>
      <c r="D156" s="13"/>
      <c r="E156" s="12"/>
      <c r="F156" s="14">
        <v>23</v>
      </c>
      <c r="G156" s="15" t="s">
        <v>11</v>
      </c>
      <c r="H156" s="26">
        <v>3</v>
      </c>
      <c r="I156" s="13">
        <v>37.1</v>
      </c>
      <c r="J156" s="12">
        <v>2300</v>
      </c>
      <c r="K156" s="14">
        <v>12</v>
      </c>
      <c r="L156" s="11" t="s">
        <v>17</v>
      </c>
      <c r="M156" s="26">
        <v>3</v>
      </c>
      <c r="N156" s="13">
        <v>23.1</v>
      </c>
      <c r="O156" s="12">
        <v>1620</v>
      </c>
      <c r="P156" s="14">
        <v>14</v>
      </c>
      <c r="Q156" s="11" t="s">
        <v>5</v>
      </c>
      <c r="R156" s="26">
        <v>5</v>
      </c>
      <c r="S156" s="13">
        <v>31.2</v>
      </c>
      <c r="T156" s="12">
        <v>3100</v>
      </c>
      <c r="U156" s="14">
        <v>4</v>
      </c>
      <c r="V156" s="19" t="s">
        <v>93</v>
      </c>
      <c r="W156" s="26">
        <v>8</v>
      </c>
      <c r="X156" s="13">
        <v>35</v>
      </c>
      <c r="Y156" s="14">
        <v>5060</v>
      </c>
      <c r="Z156" s="14">
        <v>4</v>
      </c>
      <c r="AA156" s="16">
        <f t="shared" si="2"/>
        <v>19</v>
      </c>
      <c r="AB156" s="17">
        <f t="shared" si="3"/>
        <v>-5</v>
      </c>
    </row>
    <row r="157" spans="1:28" ht="11.25" x14ac:dyDescent="0.2">
      <c r="A157" s="10">
        <v>9</v>
      </c>
      <c r="B157" s="11" t="s">
        <v>16</v>
      </c>
      <c r="C157" s="26">
        <v>3</v>
      </c>
      <c r="D157" s="13">
        <v>28.5</v>
      </c>
      <c r="E157" s="12">
        <v>1860</v>
      </c>
      <c r="F157" s="14">
        <v>15</v>
      </c>
      <c r="G157" s="15" t="s">
        <v>27</v>
      </c>
      <c r="H157" s="26">
        <v>0</v>
      </c>
      <c r="I157" s="13"/>
      <c r="J157" s="12"/>
      <c r="K157" s="14">
        <v>23</v>
      </c>
      <c r="L157" s="11" t="s">
        <v>64</v>
      </c>
      <c r="M157" s="26">
        <v>1</v>
      </c>
      <c r="N157" s="13">
        <v>21.5</v>
      </c>
      <c r="O157" s="12">
        <v>540</v>
      </c>
      <c r="P157" s="14">
        <v>21</v>
      </c>
      <c r="Q157" s="11" t="s">
        <v>58</v>
      </c>
      <c r="R157" s="26">
        <v>0</v>
      </c>
      <c r="S157" s="13"/>
      <c r="T157" s="12"/>
      <c r="U157" s="14">
        <v>23</v>
      </c>
      <c r="V157" s="11" t="s">
        <v>117</v>
      </c>
      <c r="W157" s="26">
        <v>0</v>
      </c>
      <c r="X157" s="13"/>
      <c r="Y157" s="14"/>
      <c r="Z157" s="14">
        <v>23</v>
      </c>
      <c r="AA157" s="16">
        <f t="shared" si="2"/>
        <v>4</v>
      </c>
      <c r="AB157" s="17">
        <f t="shared" si="3"/>
        <v>-20</v>
      </c>
    </row>
    <row r="158" spans="1:28" ht="11.25" x14ac:dyDescent="0.2">
      <c r="A158" s="10">
        <v>10</v>
      </c>
      <c r="B158" s="11" t="s">
        <v>94</v>
      </c>
      <c r="C158" s="26">
        <v>14</v>
      </c>
      <c r="D158" s="13">
        <v>42.1</v>
      </c>
      <c r="E158" s="12">
        <v>9300</v>
      </c>
      <c r="F158" s="14">
        <v>4</v>
      </c>
      <c r="G158" s="15" t="s">
        <v>48</v>
      </c>
      <c r="H158" s="26">
        <v>12</v>
      </c>
      <c r="I158" s="13">
        <v>34.6</v>
      </c>
      <c r="J158" s="12">
        <v>7680</v>
      </c>
      <c r="K158" s="14">
        <v>2</v>
      </c>
      <c r="L158" s="11" t="s">
        <v>35</v>
      </c>
      <c r="M158" s="26">
        <v>10</v>
      </c>
      <c r="N158" s="13">
        <v>46.1</v>
      </c>
      <c r="O158" s="12">
        <v>7100</v>
      </c>
      <c r="P158" s="14">
        <v>1</v>
      </c>
      <c r="Q158" s="11" t="s">
        <v>123</v>
      </c>
      <c r="R158" s="26">
        <v>5</v>
      </c>
      <c r="S158" s="13">
        <v>24.3</v>
      </c>
      <c r="T158" s="12">
        <v>2840</v>
      </c>
      <c r="U158" s="14">
        <v>7</v>
      </c>
      <c r="V158" s="11" t="s">
        <v>0</v>
      </c>
      <c r="W158" s="26">
        <v>9</v>
      </c>
      <c r="X158" s="13">
        <v>38.700000000000003</v>
      </c>
      <c r="Y158" s="14">
        <v>6020</v>
      </c>
      <c r="Z158" s="14">
        <v>3</v>
      </c>
      <c r="AA158" s="16">
        <f t="shared" si="2"/>
        <v>50</v>
      </c>
      <c r="AB158" s="17">
        <f t="shared" si="3"/>
        <v>26</v>
      </c>
    </row>
    <row r="159" spans="1:28" ht="11.25" x14ac:dyDescent="0.2">
      <c r="A159" s="10">
        <v>11</v>
      </c>
      <c r="B159" s="11" t="s">
        <v>76</v>
      </c>
      <c r="C159" s="26">
        <v>2</v>
      </c>
      <c r="D159" s="13">
        <v>20.8</v>
      </c>
      <c r="E159" s="12">
        <v>1040</v>
      </c>
      <c r="F159" s="14">
        <v>19</v>
      </c>
      <c r="G159" s="15" t="s">
        <v>46</v>
      </c>
      <c r="H159" s="26">
        <v>1</v>
      </c>
      <c r="I159" s="13">
        <v>25.6</v>
      </c>
      <c r="J159" s="12">
        <v>620</v>
      </c>
      <c r="K159" s="14">
        <v>19</v>
      </c>
      <c r="L159" s="11" t="s">
        <v>15</v>
      </c>
      <c r="M159" s="26">
        <v>2</v>
      </c>
      <c r="N159" s="13">
        <v>25.4</v>
      </c>
      <c r="O159" s="12">
        <v>1180</v>
      </c>
      <c r="P159" s="14">
        <v>18</v>
      </c>
      <c r="Q159" s="11" t="s">
        <v>31</v>
      </c>
      <c r="R159" s="26">
        <v>5</v>
      </c>
      <c r="S159" s="13">
        <v>27.8</v>
      </c>
      <c r="T159" s="12">
        <v>2880</v>
      </c>
      <c r="U159" s="14">
        <v>6</v>
      </c>
      <c r="V159" s="11" t="s">
        <v>97</v>
      </c>
      <c r="W159" s="26">
        <v>0</v>
      </c>
      <c r="X159" s="13"/>
      <c r="Y159" s="14"/>
      <c r="Z159" s="14">
        <v>23</v>
      </c>
      <c r="AA159" s="16">
        <f t="shared" si="2"/>
        <v>10</v>
      </c>
      <c r="AB159" s="17">
        <f t="shared" si="3"/>
        <v>-14</v>
      </c>
    </row>
    <row r="160" spans="1:28" ht="11.25" x14ac:dyDescent="0.2">
      <c r="A160" s="10">
        <v>12</v>
      </c>
      <c r="B160" s="11" t="s">
        <v>29</v>
      </c>
      <c r="C160" s="26">
        <v>4</v>
      </c>
      <c r="D160" s="13">
        <v>28.3</v>
      </c>
      <c r="E160" s="12">
        <v>2520</v>
      </c>
      <c r="F160" s="14">
        <v>13</v>
      </c>
      <c r="G160" s="15" t="s">
        <v>88</v>
      </c>
      <c r="H160" s="26">
        <v>8</v>
      </c>
      <c r="I160" s="13">
        <v>38.1</v>
      </c>
      <c r="J160" s="12">
        <v>4900</v>
      </c>
      <c r="K160" s="14">
        <v>7</v>
      </c>
      <c r="L160" s="11" t="s">
        <v>102</v>
      </c>
      <c r="M160" s="26">
        <v>0</v>
      </c>
      <c r="N160" s="13"/>
      <c r="O160" s="12"/>
      <c r="P160" s="14">
        <v>23</v>
      </c>
      <c r="Q160" s="11" t="s">
        <v>81</v>
      </c>
      <c r="R160" s="26">
        <v>3</v>
      </c>
      <c r="S160" s="13">
        <v>37.5</v>
      </c>
      <c r="T160" s="12">
        <v>2040</v>
      </c>
      <c r="U160" s="14">
        <v>11</v>
      </c>
      <c r="V160" s="11" t="s">
        <v>69</v>
      </c>
      <c r="W160" s="26">
        <v>3</v>
      </c>
      <c r="X160" s="13">
        <v>25</v>
      </c>
      <c r="Y160" s="14">
        <v>1740</v>
      </c>
      <c r="Z160" s="14">
        <v>9</v>
      </c>
      <c r="AA160" s="16">
        <f t="shared" si="2"/>
        <v>18</v>
      </c>
      <c r="AB160" s="17">
        <f t="shared" si="3"/>
        <v>-6</v>
      </c>
    </row>
    <row r="161" spans="1:28" ht="11.25" x14ac:dyDescent="0.2">
      <c r="A161" s="10">
        <v>13</v>
      </c>
      <c r="B161" s="11" t="s">
        <v>54</v>
      </c>
      <c r="C161" s="26">
        <v>10</v>
      </c>
      <c r="D161" s="13">
        <v>28.3</v>
      </c>
      <c r="E161" s="12">
        <v>6040</v>
      </c>
      <c r="F161" s="14">
        <v>7</v>
      </c>
      <c r="G161" s="15" t="s">
        <v>55</v>
      </c>
      <c r="H161" s="26">
        <v>8</v>
      </c>
      <c r="I161" s="13">
        <v>36.299999999999997</v>
      </c>
      <c r="J161" s="12">
        <v>5160</v>
      </c>
      <c r="K161" s="14">
        <v>6</v>
      </c>
      <c r="L161" s="11" t="s">
        <v>45</v>
      </c>
      <c r="M161" s="26">
        <v>2</v>
      </c>
      <c r="N161" s="13">
        <v>37.299999999999997</v>
      </c>
      <c r="O161" s="12">
        <v>1420</v>
      </c>
      <c r="P161" s="14">
        <v>16</v>
      </c>
      <c r="Q161" s="11" t="s">
        <v>14</v>
      </c>
      <c r="R161" s="26">
        <v>4</v>
      </c>
      <c r="S161" s="13">
        <v>29.1</v>
      </c>
      <c r="T161" s="12">
        <v>2500</v>
      </c>
      <c r="U161" s="14">
        <v>9</v>
      </c>
      <c r="V161" s="11" t="s">
        <v>111</v>
      </c>
      <c r="W161" s="26"/>
      <c r="X161" s="13"/>
      <c r="Y161" s="12"/>
      <c r="Z161" s="14"/>
      <c r="AA161" s="16">
        <f t="shared" si="2"/>
        <v>24</v>
      </c>
      <c r="AB161" s="17">
        <f t="shared" si="3"/>
        <v>0</v>
      </c>
    </row>
    <row r="162" spans="1:28" ht="11.25" x14ac:dyDescent="0.2">
      <c r="A162" s="10">
        <v>14</v>
      </c>
      <c r="B162" s="11" t="s">
        <v>13</v>
      </c>
      <c r="C162" s="26">
        <v>13</v>
      </c>
      <c r="D162" s="13">
        <v>40.799999999999997</v>
      </c>
      <c r="E162" s="12">
        <v>8380</v>
      </c>
      <c r="F162" s="14">
        <v>5</v>
      </c>
      <c r="G162" s="15" t="s">
        <v>116</v>
      </c>
      <c r="H162" s="26">
        <v>4</v>
      </c>
      <c r="I162" s="13">
        <v>36</v>
      </c>
      <c r="J162" s="12">
        <v>2500</v>
      </c>
      <c r="K162" s="14">
        <v>11</v>
      </c>
      <c r="L162" s="11" t="s">
        <v>9</v>
      </c>
      <c r="M162" s="26">
        <v>11</v>
      </c>
      <c r="N162" s="13">
        <v>34.200000000000003</v>
      </c>
      <c r="O162" s="12">
        <v>6700</v>
      </c>
      <c r="P162" s="14">
        <v>3</v>
      </c>
      <c r="Q162" s="11" t="s">
        <v>124</v>
      </c>
      <c r="R162" s="26">
        <v>4</v>
      </c>
      <c r="S162" s="13">
        <v>28.1</v>
      </c>
      <c r="T162" s="12">
        <v>2520</v>
      </c>
      <c r="U162" s="14">
        <v>8</v>
      </c>
      <c r="V162" s="11" t="s">
        <v>82</v>
      </c>
      <c r="W162" s="26">
        <v>7</v>
      </c>
      <c r="X162" s="13">
        <v>34.200000000000003</v>
      </c>
      <c r="Y162" s="14">
        <v>4600</v>
      </c>
      <c r="Z162" s="14">
        <v>5</v>
      </c>
      <c r="AA162" s="16">
        <f t="shared" si="2"/>
        <v>39</v>
      </c>
      <c r="AB162" s="17">
        <f t="shared" si="3"/>
        <v>15</v>
      </c>
    </row>
    <row r="163" spans="1:28" ht="11.25" x14ac:dyDescent="0.2">
      <c r="A163" s="10">
        <v>15</v>
      </c>
      <c r="B163" s="11" t="s">
        <v>4</v>
      </c>
      <c r="C163" s="26">
        <v>16</v>
      </c>
      <c r="D163" s="13">
        <v>34.5</v>
      </c>
      <c r="E163" s="12">
        <v>9880</v>
      </c>
      <c r="F163" s="14">
        <v>3</v>
      </c>
      <c r="G163" s="15" t="s">
        <v>18</v>
      </c>
      <c r="H163" s="26">
        <v>6</v>
      </c>
      <c r="I163" s="13">
        <v>27.3</v>
      </c>
      <c r="J163" s="12">
        <v>3900</v>
      </c>
      <c r="K163" s="14">
        <v>9</v>
      </c>
      <c r="L163" s="11" t="s">
        <v>110</v>
      </c>
      <c r="M163" s="26"/>
      <c r="N163" s="13"/>
      <c r="O163" s="12"/>
      <c r="P163" s="14"/>
      <c r="Q163" s="11" t="s">
        <v>86</v>
      </c>
      <c r="R163" s="26">
        <v>3</v>
      </c>
      <c r="S163" s="13">
        <v>35.9</v>
      </c>
      <c r="T163" s="12">
        <v>1980</v>
      </c>
      <c r="U163" s="14">
        <v>12</v>
      </c>
      <c r="V163" s="11" t="s">
        <v>39</v>
      </c>
      <c r="W163" s="26">
        <v>5</v>
      </c>
      <c r="X163" s="13">
        <v>31.1</v>
      </c>
      <c r="Y163" s="14">
        <v>3240</v>
      </c>
      <c r="Z163" s="14">
        <v>8</v>
      </c>
      <c r="AA163" s="16">
        <f t="shared" si="2"/>
        <v>30</v>
      </c>
      <c r="AB163" s="17">
        <f t="shared" si="3"/>
        <v>6</v>
      </c>
    </row>
    <row r="164" spans="1:28" ht="11.25" x14ac:dyDescent="0.2">
      <c r="A164" s="10">
        <v>16</v>
      </c>
      <c r="B164" s="11" t="s">
        <v>2</v>
      </c>
      <c r="C164" s="26">
        <v>6</v>
      </c>
      <c r="D164" s="13">
        <v>29.4</v>
      </c>
      <c r="E164" s="12">
        <v>3520</v>
      </c>
      <c r="F164" s="14">
        <v>11</v>
      </c>
      <c r="G164" s="15" t="s">
        <v>32</v>
      </c>
      <c r="H164" s="26">
        <v>9</v>
      </c>
      <c r="I164" s="13">
        <v>31.5</v>
      </c>
      <c r="J164" s="12">
        <v>5820</v>
      </c>
      <c r="K164" s="14">
        <v>5</v>
      </c>
      <c r="L164" s="11" t="s">
        <v>78</v>
      </c>
      <c r="M164" s="26">
        <v>8</v>
      </c>
      <c r="N164" s="13">
        <v>32.700000000000003</v>
      </c>
      <c r="O164" s="12">
        <v>5040</v>
      </c>
      <c r="P164" s="14">
        <v>6</v>
      </c>
      <c r="Q164" s="11" t="s">
        <v>25</v>
      </c>
      <c r="R164" s="26">
        <v>13</v>
      </c>
      <c r="S164" s="13">
        <v>36.6</v>
      </c>
      <c r="T164" s="12">
        <v>8640</v>
      </c>
      <c r="U164" s="14">
        <v>3</v>
      </c>
      <c r="V164" s="11" t="s">
        <v>95</v>
      </c>
      <c r="W164" s="26">
        <v>5</v>
      </c>
      <c r="X164" s="13">
        <v>33.1</v>
      </c>
      <c r="Y164" s="14">
        <v>3340</v>
      </c>
      <c r="Z164" s="14">
        <v>7</v>
      </c>
      <c r="AA164" s="16">
        <f t="shared" si="2"/>
        <v>41</v>
      </c>
      <c r="AB164" s="17">
        <f t="shared" si="3"/>
        <v>17</v>
      </c>
    </row>
    <row r="165" spans="1:28" ht="11.25" x14ac:dyDescent="0.2">
      <c r="A165" s="10">
        <v>17</v>
      </c>
      <c r="B165" s="11" t="s">
        <v>60</v>
      </c>
      <c r="C165" s="26">
        <v>2</v>
      </c>
      <c r="D165" s="13">
        <v>26.5</v>
      </c>
      <c r="E165" s="12">
        <v>1220</v>
      </c>
      <c r="F165" s="14">
        <v>18</v>
      </c>
      <c r="G165" s="15" t="s">
        <v>83</v>
      </c>
      <c r="H165" s="26">
        <v>10</v>
      </c>
      <c r="I165" s="13">
        <v>35</v>
      </c>
      <c r="J165" s="12">
        <v>6260</v>
      </c>
      <c r="K165" s="14">
        <v>4</v>
      </c>
      <c r="L165" s="11" t="s">
        <v>26</v>
      </c>
      <c r="M165" s="26">
        <v>5</v>
      </c>
      <c r="N165" s="13">
        <v>32.5</v>
      </c>
      <c r="O165" s="12">
        <v>2900</v>
      </c>
      <c r="P165" s="14">
        <v>9</v>
      </c>
      <c r="Q165" s="11" t="s">
        <v>28</v>
      </c>
      <c r="R165" s="26">
        <v>2</v>
      </c>
      <c r="S165" s="13">
        <v>31</v>
      </c>
      <c r="T165" s="12">
        <v>1400</v>
      </c>
      <c r="U165" s="14">
        <v>15</v>
      </c>
      <c r="V165" s="11" t="s">
        <v>8</v>
      </c>
      <c r="W165" s="26">
        <v>3</v>
      </c>
      <c r="X165" s="13">
        <v>21.5</v>
      </c>
      <c r="Y165" s="14">
        <v>1600</v>
      </c>
      <c r="Z165" s="14">
        <v>11</v>
      </c>
      <c r="AA165" s="16">
        <f t="shared" si="2"/>
        <v>22</v>
      </c>
      <c r="AB165" s="17">
        <f t="shared" si="3"/>
        <v>-2</v>
      </c>
    </row>
    <row r="166" spans="1:28" ht="12" customHeight="1" x14ac:dyDescent="0.2">
      <c r="A166" s="10">
        <v>18</v>
      </c>
      <c r="B166" s="11" t="s">
        <v>105</v>
      </c>
      <c r="C166" s="26">
        <v>9</v>
      </c>
      <c r="D166" s="13">
        <v>32.700000000000003</v>
      </c>
      <c r="E166" s="12">
        <v>5800</v>
      </c>
      <c r="F166" s="14">
        <v>8</v>
      </c>
      <c r="G166" s="15" t="s">
        <v>90</v>
      </c>
      <c r="H166" s="26">
        <v>20</v>
      </c>
      <c r="I166" s="13">
        <v>37.200000000000003</v>
      </c>
      <c r="J166" s="12">
        <v>12720</v>
      </c>
      <c r="K166" s="14">
        <v>1</v>
      </c>
      <c r="L166" s="19" t="s">
        <v>56</v>
      </c>
      <c r="M166" s="26">
        <v>10</v>
      </c>
      <c r="N166" s="13">
        <v>36.299999999999997</v>
      </c>
      <c r="O166" s="12">
        <v>6220</v>
      </c>
      <c r="P166" s="14">
        <v>4</v>
      </c>
      <c r="Q166" s="11" t="s">
        <v>96</v>
      </c>
      <c r="R166" s="26">
        <v>0</v>
      </c>
      <c r="S166" s="13"/>
      <c r="T166" s="12"/>
      <c r="U166" s="14">
        <v>23</v>
      </c>
      <c r="V166" s="11" t="s">
        <v>101</v>
      </c>
      <c r="W166" s="26">
        <v>1</v>
      </c>
      <c r="X166" s="13">
        <v>24.1</v>
      </c>
      <c r="Y166" s="14">
        <v>600</v>
      </c>
      <c r="Z166" s="14">
        <v>15</v>
      </c>
      <c r="AA166" s="16">
        <f t="shared" si="2"/>
        <v>40</v>
      </c>
      <c r="AB166" s="17">
        <f t="shared" si="3"/>
        <v>16</v>
      </c>
    </row>
    <row r="167" spans="1:28" ht="11.25" x14ac:dyDescent="0.2">
      <c r="A167" s="10">
        <v>19</v>
      </c>
      <c r="B167" s="11" t="s">
        <v>19</v>
      </c>
      <c r="C167" s="26">
        <v>5</v>
      </c>
      <c r="D167" s="13">
        <v>24.6</v>
      </c>
      <c r="E167" s="12">
        <v>2920</v>
      </c>
      <c r="F167" s="14">
        <v>12</v>
      </c>
      <c r="G167" s="15" t="s">
        <v>107</v>
      </c>
      <c r="H167" s="26">
        <v>7</v>
      </c>
      <c r="I167" s="13">
        <v>28.8</v>
      </c>
      <c r="J167" s="12">
        <v>4280</v>
      </c>
      <c r="K167" s="14">
        <v>8</v>
      </c>
      <c r="L167" s="11" t="s">
        <v>119</v>
      </c>
      <c r="M167" s="26">
        <v>11</v>
      </c>
      <c r="N167" s="13">
        <v>33.799999999999997</v>
      </c>
      <c r="O167" s="12">
        <v>7000</v>
      </c>
      <c r="P167" s="14">
        <v>2</v>
      </c>
      <c r="Q167" s="11" t="s">
        <v>1</v>
      </c>
      <c r="R167" s="26">
        <v>12</v>
      </c>
      <c r="S167" s="13">
        <v>39.299999999999997</v>
      </c>
      <c r="T167" s="12">
        <v>8760</v>
      </c>
      <c r="U167" s="14">
        <v>2</v>
      </c>
      <c r="V167" s="11" t="s">
        <v>24</v>
      </c>
      <c r="W167" s="26">
        <v>11</v>
      </c>
      <c r="X167" s="13">
        <v>32.200000000000003</v>
      </c>
      <c r="Y167" s="14">
        <v>6520</v>
      </c>
      <c r="Z167" s="14">
        <v>2</v>
      </c>
      <c r="AA167" s="16">
        <f t="shared" si="2"/>
        <v>46</v>
      </c>
      <c r="AB167" s="17">
        <f t="shared" si="3"/>
        <v>22</v>
      </c>
    </row>
    <row r="168" spans="1:28" ht="11.25" x14ac:dyDescent="0.2">
      <c r="A168" s="10">
        <v>20</v>
      </c>
      <c r="B168" s="11" t="s">
        <v>21</v>
      </c>
      <c r="C168" s="26">
        <v>17</v>
      </c>
      <c r="D168" s="13">
        <v>39.700000000000003</v>
      </c>
      <c r="E168" s="12">
        <v>10920</v>
      </c>
      <c r="F168" s="14">
        <v>2</v>
      </c>
      <c r="G168" s="15" t="s">
        <v>43</v>
      </c>
      <c r="H168" s="26">
        <v>0</v>
      </c>
      <c r="I168" s="13"/>
      <c r="J168" s="12"/>
      <c r="K168" s="14">
        <v>23</v>
      </c>
      <c r="L168" s="11" t="s">
        <v>71</v>
      </c>
      <c r="M168" s="26">
        <v>9</v>
      </c>
      <c r="N168" s="13">
        <v>40.1</v>
      </c>
      <c r="O168" s="12">
        <v>5660</v>
      </c>
      <c r="P168" s="14">
        <v>5</v>
      </c>
      <c r="Q168" s="11" t="s">
        <v>40</v>
      </c>
      <c r="R168" s="26">
        <v>5</v>
      </c>
      <c r="S168" s="13">
        <v>26.2</v>
      </c>
      <c r="T168" s="12">
        <v>2880</v>
      </c>
      <c r="U168" s="14">
        <v>6</v>
      </c>
      <c r="V168" s="11" t="s">
        <v>36</v>
      </c>
      <c r="W168" s="26">
        <v>6</v>
      </c>
      <c r="X168" s="13">
        <v>30.6</v>
      </c>
      <c r="Y168" s="14">
        <v>3700</v>
      </c>
      <c r="Z168" s="14">
        <v>6</v>
      </c>
      <c r="AA168" s="16">
        <f t="shared" si="2"/>
        <v>37</v>
      </c>
      <c r="AB168" s="17">
        <f t="shared" si="3"/>
        <v>13</v>
      </c>
    </row>
    <row r="169" spans="1:28" ht="11.25" x14ac:dyDescent="0.2">
      <c r="A169" s="10">
        <v>21</v>
      </c>
      <c r="B169" s="11" t="s">
        <v>118</v>
      </c>
      <c r="C169" s="26">
        <v>18</v>
      </c>
      <c r="D169" s="13">
        <v>33</v>
      </c>
      <c r="E169" s="12">
        <v>11300</v>
      </c>
      <c r="F169" s="14">
        <v>1</v>
      </c>
      <c r="G169" s="15" t="s">
        <v>59</v>
      </c>
      <c r="H169" s="26">
        <v>2</v>
      </c>
      <c r="I169" s="13">
        <v>27.5</v>
      </c>
      <c r="J169" s="12">
        <v>1240</v>
      </c>
      <c r="K169" s="14">
        <v>15</v>
      </c>
      <c r="L169" s="11" t="s">
        <v>89</v>
      </c>
      <c r="M169" s="26">
        <v>3</v>
      </c>
      <c r="N169" s="13">
        <v>26.1</v>
      </c>
      <c r="O169" s="12">
        <v>1760</v>
      </c>
      <c r="P169" s="14">
        <v>13</v>
      </c>
      <c r="Q169" s="11" t="s">
        <v>91</v>
      </c>
      <c r="R169" s="26">
        <v>21</v>
      </c>
      <c r="S169" s="13">
        <v>39.6</v>
      </c>
      <c r="T169" s="12">
        <v>13740</v>
      </c>
      <c r="U169" s="14">
        <v>1</v>
      </c>
      <c r="V169" s="11" t="s">
        <v>49</v>
      </c>
      <c r="W169" s="26">
        <v>1</v>
      </c>
      <c r="X169" s="13">
        <v>39</v>
      </c>
      <c r="Y169" s="14">
        <v>880</v>
      </c>
      <c r="Z169" s="14">
        <v>13</v>
      </c>
      <c r="AA169" s="16">
        <f>SUM(C169,H169,M169,R169,W169)</f>
        <v>45</v>
      </c>
      <c r="AB169" s="17">
        <f t="shared" si="3"/>
        <v>21</v>
      </c>
    </row>
    <row r="170" spans="1:28" ht="11.25" x14ac:dyDescent="0.2">
      <c r="A170" s="10">
        <v>22</v>
      </c>
      <c r="B170" s="11" t="s">
        <v>7</v>
      </c>
      <c r="C170" s="26">
        <v>11</v>
      </c>
      <c r="D170" s="13">
        <v>31.1</v>
      </c>
      <c r="E170" s="12">
        <v>6680</v>
      </c>
      <c r="F170" s="14">
        <v>6</v>
      </c>
      <c r="G170" s="15" t="s">
        <v>65</v>
      </c>
      <c r="H170" s="26">
        <v>1</v>
      </c>
      <c r="I170" s="13">
        <v>24.2</v>
      </c>
      <c r="J170" s="12">
        <v>600</v>
      </c>
      <c r="K170" s="14">
        <v>21</v>
      </c>
      <c r="L170" s="11" t="s">
        <v>100</v>
      </c>
      <c r="M170" s="26">
        <v>6</v>
      </c>
      <c r="N170" s="13">
        <v>31</v>
      </c>
      <c r="O170" s="12">
        <v>3620</v>
      </c>
      <c r="P170" s="14">
        <v>7</v>
      </c>
      <c r="Q170" s="11" t="s">
        <v>108</v>
      </c>
      <c r="R170" s="26">
        <v>3</v>
      </c>
      <c r="S170" s="13">
        <v>27.2</v>
      </c>
      <c r="T170" s="12">
        <v>1900</v>
      </c>
      <c r="U170" s="14">
        <v>13</v>
      </c>
      <c r="V170" s="11" t="s">
        <v>106</v>
      </c>
      <c r="W170" s="26">
        <v>2</v>
      </c>
      <c r="X170" s="13">
        <v>26.4</v>
      </c>
      <c r="Y170" s="14">
        <v>1260</v>
      </c>
      <c r="Z170" s="14">
        <v>12</v>
      </c>
      <c r="AA170" s="16">
        <f>SUM(C170,H170,M170,R170,W170)</f>
        <v>23</v>
      </c>
      <c r="AB170" s="17">
        <f t="shared" si="3"/>
        <v>-1</v>
      </c>
    </row>
    <row r="171" spans="1:28" ht="11.25" x14ac:dyDescent="0.2">
      <c r="A171" s="10">
        <v>23</v>
      </c>
      <c r="B171" s="11" t="s">
        <v>80</v>
      </c>
      <c r="C171" s="26">
        <v>3</v>
      </c>
      <c r="D171" s="13">
        <v>29.3</v>
      </c>
      <c r="E171" s="12">
        <v>1980</v>
      </c>
      <c r="F171" s="14">
        <v>14</v>
      </c>
      <c r="G171" s="15" t="s">
        <v>22</v>
      </c>
      <c r="H171" s="26">
        <v>11</v>
      </c>
      <c r="I171" s="13">
        <v>38.4</v>
      </c>
      <c r="J171" s="12">
        <v>7300</v>
      </c>
      <c r="K171" s="14">
        <v>3</v>
      </c>
      <c r="L171" s="11" t="s">
        <v>120</v>
      </c>
      <c r="M171" s="26">
        <v>2</v>
      </c>
      <c r="N171" s="13">
        <v>31.3</v>
      </c>
      <c r="O171" s="12">
        <v>1460</v>
      </c>
      <c r="P171" s="14">
        <v>15</v>
      </c>
      <c r="Q171" s="11" t="s">
        <v>63</v>
      </c>
      <c r="R171" s="26">
        <v>0</v>
      </c>
      <c r="S171" s="13"/>
      <c r="T171" s="12"/>
      <c r="U171" s="14">
        <v>23</v>
      </c>
      <c r="V171" s="11" t="s">
        <v>84</v>
      </c>
      <c r="W171" s="26">
        <v>17</v>
      </c>
      <c r="X171" s="13">
        <v>42.3</v>
      </c>
      <c r="Y171" s="14">
        <v>11840</v>
      </c>
      <c r="Z171" s="14">
        <v>1</v>
      </c>
      <c r="AA171" s="16">
        <f>SUM(C171,H171,M171,R171,W171)</f>
        <v>33</v>
      </c>
      <c r="AB171" s="17">
        <f t="shared" si="3"/>
        <v>9</v>
      </c>
    </row>
    <row r="172" spans="1:28" ht="11.25" x14ac:dyDescent="0.2">
      <c r="A172" s="20" t="s">
        <v>125</v>
      </c>
      <c r="B172" s="30" t="s">
        <v>142</v>
      </c>
      <c r="C172" s="30"/>
      <c r="D172" s="30"/>
      <c r="E172" s="30"/>
      <c r="F172" s="30"/>
      <c r="G172" s="30" t="s">
        <v>142</v>
      </c>
      <c r="H172" s="30"/>
      <c r="I172" s="30"/>
      <c r="J172" s="30"/>
      <c r="K172" s="30"/>
      <c r="L172" s="30" t="s">
        <v>142</v>
      </c>
      <c r="M172" s="30"/>
      <c r="N172" s="30"/>
      <c r="O172" s="30"/>
      <c r="P172" s="30"/>
      <c r="Q172" s="30" t="s">
        <v>142</v>
      </c>
      <c r="R172" s="30"/>
      <c r="S172" s="30"/>
      <c r="T172" s="30"/>
      <c r="U172" s="30"/>
      <c r="V172" s="30" t="s">
        <v>142</v>
      </c>
      <c r="W172" s="30"/>
      <c r="X172" s="30"/>
      <c r="Y172" s="30"/>
      <c r="Z172" s="30"/>
      <c r="AA172" s="29">
        <f>SUM(AA149:AA171)</f>
        <v>552</v>
      </c>
      <c r="AB172" s="21" t="s">
        <v>140</v>
      </c>
    </row>
    <row r="173" spans="1:28" ht="11.25" x14ac:dyDescent="0.2">
      <c r="A173" s="22" t="s">
        <v>34</v>
      </c>
      <c r="B173" s="30" t="s">
        <v>141</v>
      </c>
      <c r="C173" s="30"/>
      <c r="D173" s="30"/>
      <c r="E173" s="30"/>
      <c r="F173" s="30"/>
      <c r="G173" s="30" t="s">
        <v>143</v>
      </c>
      <c r="H173" s="30"/>
      <c r="I173" s="30"/>
      <c r="J173" s="30"/>
      <c r="K173" s="30"/>
      <c r="L173" s="30" t="s">
        <v>144</v>
      </c>
      <c r="M173" s="30"/>
      <c r="N173" s="30"/>
      <c r="O173" s="30"/>
      <c r="P173" s="30"/>
      <c r="Q173" s="30" t="s">
        <v>145</v>
      </c>
      <c r="R173" s="30"/>
      <c r="S173" s="30"/>
      <c r="T173" s="30"/>
      <c r="U173" s="30"/>
      <c r="V173" s="30" t="s">
        <v>146</v>
      </c>
      <c r="W173" s="30"/>
      <c r="X173" s="30"/>
      <c r="Y173" s="30"/>
      <c r="Z173" s="30"/>
      <c r="AA173" s="29"/>
      <c r="AB173" s="23" t="s">
        <v>139</v>
      </c>
    </row>
    <row r="174" spans="1:28" ht="11.25" x14ac:dyDescent="0.2">
      <c r="A174" s="24" t="s">
        <v>150</v>
      </c>
      <c r="B174" s="31">
        <f>SUM(C149:C171)</f>
        <v>153</v>
      </c>
      <c r="C174" s="31"/>
      <c r="D174" s="31"/>
      <c r="E174" s="31"/>
      <c r="F174" s="31"/>
      <c r="G174" s="31">
        <f>SUM(H149:H171)</f>
        <v>117</v>
      </c>
      <c r="H174" s="31"/>
      <c r="I174" s="31"/>
      <c r="J174" s="31"/>
      <c r="K174" s="31"/>
      <c r="L174" s="31">
        <f>SUM(M149:M171)</f>
        <v>103</v>
      </c>
      <c r="M174" s="31"/>
      <c r="N174" s="31"/>
      <c r="O174" s="31"/>
      <c r="P174" s="31"/>
      <c r="Q174" s="31">
        <f>SUM(R149:R171)</f>
        <v>95</v>
      </c>
      <c r="R174" s="31"/>
      <c r="S174" s="31"/>
      <c r="T174" s="31"/>
      <c r="U174" s="31"/>
      <c r="V174" s="31">
        <f>SUM(W149:W171)</f>
        <v>84</v>
      </c>
      <c r="W174" s="31"/>
      <c r="X174" s="31"/>
      <c r="Y174" s="31"/>
      <c r="Z174" s="31"/>
      <c r="AA174" s="29"/>
      <c r="AB174" s="25">
        <f>SUM(AA149:AA171)/23</f>
        <v>24</v>
      </c>
    </row>
    <row r="175" spans="1:28" ht="11.25" hidden="1" x14ac:dyDescent="0.15">
      <c r="B175" s="27" t="s">
        <v>113</v>
      </c>
      <c r="G175" s="27" t="s">
        <v>113</v>
      </c>
      <c r="L175" s="27" t="s">
        <v>113</v>
      </c>
      <c r="Q175" s="27" t="s">
        <v>113</v>
      </c>
      <c r="V175" s="27" t="s">
        <v>113</v>
      </c>
    </row>
    <row r="176" spans="1:28" ht="11.25" hidden="1" x14ac:dyDescent="0.15">
      <c r="B176" s="27" t="s">
        <v>38</v>
      </c>
      <c r="G176" s="27" t="s">
        <v>38</v>
      </c>
      <c r="L176" s="27" t="s">
        <v>38</v>
      </c>
      <c r="Q176" s="27" t="s">
        <v>38</v>
      </c>
      <c r="V176" s="27" t="s">
        <v>38</v>
      </c>
    </row>
    <row r="177" spans="1:27" ht="11.25" hidden="1" x14ac:dyDescent="0.15">
      <c r="A177" s="1"/>
      <c r="B177" s="27" t="s">
        <v>99</v>
      </c>
      <c r="G177" s="27" t="s">
        <v>99</v>
      </c>
      <c r="L177" s="27" t="s">
        <v>99</v>
      </c>
      <c r="Q177" s="27" t="s">
        <v>99</v>
      </c>
      <c r="V177" s="27" t="s">
        <v>99</v>
      </c>
      <c r="W177" s="1"/>
      <c r="X177" s="1"/>
      <c r="Y177" s="1"/>
      <c r="Z177" s="1"/>
      <c r="AA177" s="1"/>
    </row>
    <row r="178" spans="1:27" ht="11.25" hidden="1" x14ac:dyDescent="0.15">
      <c r="A178" s="1"/>
      <c r="B178" s="28" t="s">
        <v>41</v>
      </c>
      <c r="G178" s="28" t="s">
        <v>41</v>
      </c>
      <c r="L178" s="28" t="s">
        <v>41</v>
      </c>
      <c r="Q178" s="28" t="s">
        <v>41</v>
      </c>
      <c r="V178" s="28" t="s">
        <v>41</v>
      </c>
      <c r="W178" s="1"/>
      <c r="X178" s="1"/>
      <c r="Y178" s="1"/>
      <c r="Z178" s="1"/>
      <c r="AA178" s="1"/>
    </row>
    <row r="179" spans="1:27" ht="11.25" hidden="1" x14ac:dyDescent="0.15">
      <c r="A179" s="1"/>
      <c r="B179" s="27" t="s">
        <v>30</v>
      </c>
      <c r="G179" s="27" t="s">
        <v>30</v>
      </c>
      <c r="L179" s="27" t="s">
        <v>30</v>
      </c>
      <c r="Q179" s="27" t="s">
        <v>30</v>
      </c>
      <c r="V179" s="27" t="s">
        <v>30</v>
      </c>
      <c r="W179" s="1"/>
      <c r="X179" s="1"/>
      <c r="Y179" s="1"/>
      <c r="Z179" s="1"/>
      <c r="AA179" s="1"/>
    </row>
    <row r="180" spans="1:27" ht="11.25" hidden="1" x14ac:dyDescent="0.15">
      <c r="A180" s="1"/>
      <c r="B180" s="27" t="s">
        <v>33</v>
      </c>
      <c r="G180" s="27" t="s">
        <v>33</v>
      </c>
      <c r="L180" s="27" t="s">
        <v>33</v>
      </c>
      <c r="Q180" s="27" t="s">
        <v>33</v>
      </c>
      <c r="V180" s="27" t="s">
        <v>33</v>
      </c>
      <c r="W180" s="1"/>
      <c r="X180" s="1"/>
      <c r="Y180" s="1"/>
      <c r="Z180" s="1"/>
      <c r="AA180" s="1"/>
    </row>
    <row r="181" spans="1:27" ht="11.25" hidden="1" x14ac:dyDescent="0.15">
      <c r="A181" s="1"/>
      <c r="B181" s="27" t="s">
        <v>73</v>
      </c>
      <c r="G181" s="27" t="s">
        <v>73</v>
      </c>
      <c r="L181" s="27" t="s">
        <v>73</v>
      </c>
      <c r="Q181" s="27" t="s">
        <v>73</v>
      </c>
      <c r="V181" s="27" t="s">
        <v>73</v>
      </c>
      <c r="W181" s="1"/>
      <c r="X181" s="1"/>
      <c r="Y181" s="1"/>
      <c r="Z181" s="1"/>
      <c r="AA181" s="1"/>
    </row>
    <row r="182" spans="1:27" ht="11.25" hidden="1" x14ac:dyDescent="0.15">
      <c r="A182" s="1"/>
      <c r="B182" s="27" t="s">
        <v>104</v>
      </c>
      <c r="G182" s="27" t="s">
        <v>104</v>
      </c>
      <c r="L182" s="27" t="s">
        <v>104</v>
      </c>
      <c r="Q182" s="27" t="s">
        <v>104</v>
      </c>
      <c r="V182" s="27" t="s">
        <v>104</v>
      </c>
      <c r="W182" s="1"/>
      <c r="X182" s="1"/>
      <c r="Y182" s="1"/>
      <c r="Z182" s="1"/>
      <c r="AA182" s="1"/>
    </row>
    <row r="183" spans="1:27" ht="11.25" hidden="1" x14ac:dyDescent="0.15">
      <c r="A183" s="1"/>
      <c r="B183" s="27" t="s">
        <v>16</v>
      </c>
      <c r="G183" s="27" t="s">
        <v>16</v>
      </c>
      <c r="L183" s="27" t="s">
        <v>16</v>
      </c>
      <c r="Q183" s="27" t="s">
        <v>16</v>
      </c>
      <c r="V183" s="27" t="s">
        <v>16</v>
      </c>
      <c r="W183" s="1"/>
      <c r="X183" s="1"/>
      <c r="Y183" s="1"/>
      <c r="Z183" s="1"/>
      <c r="AA183" s="1"/>
    </row>
    <row r="184" spans="1:27" ht="11.25" hidden="1" x14ac:dyDescent="0.15">
      <c r="A184" s="1"/>
      <c r="B184" s="27" t="s">
        <v>94</v>
      </c>
      <c r="G184" s="27" t="s">
        <v>94</v>
      </c>
      <c r="L184" s="27" t="s">
        <v>94</v>
      </c>
      <c r="Q184" s="27" t="s">
        <v>94</v>
      </c>
      <c r="V184" s="27" t="s">
        <v>94</v>
      </c>
      <c r="W184" s="1"/>
      <c r="X184" s="1"/>
      <c r="Y184" s="1"/>
      <c r="Z184" s="1"/>
      <c r="AA184" s="1"/>
    </row>
    <row r="185" spans="1:27" ht="11.25" hidden="1" x14ac:dyDescent="0.15">
      <c r="A185" s="1"/>
      <c r="B185" s="27" t="s">
        <v>76</v>
      </c>
      <c r="G185" s="27" t="s">
        <v>76</v>
      </c>
      <c r="L185" s="27" t="s">
        <v>76</v>
      </c>
      <c r="Q185" s="27" t="s">
        <v>76</v>
      </c>
      <c r="V185" s="27" t="s">
        <v>76</v>
      </c>
      <c r="W185" s="1"/>
      <c r="X185" s="1"/>
      <c r="Y185" s="1"/>
      <c r="Z185" s="1"/>
      <c r="AA185" s="1"/>
    </row>
    <row r="186" spans="1:27" ht="11.25" hidden="1" x14ac:dyDescent="0.15">
      <c r="A186" s="1"/>
      <c r="B186" s="27" t="s">
        <v>29</v>
      </c>
      <c r="G186" s="27" t="s">
        <v>29</v>
      </c>
      <c r="L186" s="27" t="s">
        <v>29</v>
      </c>
      <c r="Q186" s="27" t="s">
        <v>29</v>
      </c>
      <c r="V186" s="27" t="s">
        <v>29</v>
      </c>
      <c r="W186" s="1"/>
      <c r="X186" s="1"/>
      <c r="Y186" s="1"/>
      <c r="Z186" s="1"/>
      <c r="AA186" s="1"/>
    </row>
    <row r="187" spans="1:27" ht="11.25" hidden="1" x14ac:dyDescent="0.15">
      <c r="A187" s="1"/>
      <c r="B187" s="27" t="s">
        <v>54</v>
      </c>
      <c r="G187" s="27" t="s">
        <v>54</v>
      </c>
      <c r="L187" s="27" t="s">
        <v>54</v>
      </c>
      <c r="Q187" s="27" t="s">
        <v>54</v>
      </c>
      <c r="V187" s="27" t="s">
        <v>54</v>
      </c>
      <c r="W187" s="1"/>
      <c r="X187" s="1"/>
      <c r="Y187" s="1"/>
      <c r="Z187" s="1"/>
      <c r="AA187" s="1"/>
    </row>
    <row r="188" spans="1:27" ht="11.25" hidden="1" x14ac:dyDescent="0.15">
      <c r="A188" s="1"/>
      <c r="B188" s="27" t="s">
        <v>13</v>
      </c>
      <c r="G188" s="27" t="s">
        <v>13</v>
      </c>
      <c r="L188" s="27" t="s">
        <v>13</v>
      </c>
      <c r="Q188" s="27" t="s">
        <v>13</v>
      </c>
      <c r="V188" s="27" t="s">
        <v>13</v>
      </c>
      <c r="W188" s="1"/>
      <c r="X188" s="1"/>
      <c r="Y188" s="1"/>
      <c r="Z188" s="1"/>
      <c r="AA188" s="1"/>
    </row>
    <row r="189" spans="1:27" ht="11.25" hidden="1" x14ac:dyDescent="0.15">
      <c r="A189" s="1"/>
      <c r="B189" s="27" t="s">
        <v>4</v>
      </c>
      <c r="G189" s="27" t="s">
        <v>4</v>
      </c>
      <c r="L189" s="27" t="s">
        <v>4</v>
      </c>
      <c r="Q189" s="27" t="s">
        <v>4</v>
      </c>
      <c r="V189" s="27" t="s">
        <v>4</v>
      </c>
      <c r="W189" s="1"/>
      <c r="X189" s="1"/>
      <c r="Y189" s="1"/>
      <c r="Z189" s="1"/>
      <c r="AA189" s="1"/>
    </row>
    <row r="190" spans="1:27" ht="11.25" hidden="1" x14ac:dyDescent="0.15">
      <c r="A190" s="1"/>
      <c r="B190" s="27" t="s">
        <v>2</v>
      </c>
      <c r="G190" s="27" t="s">
        <v>2</v>
      </c>
      <c r="L190" s="27" t="s">
        <v>2</v>
      </c>
      <c r="Q190" s="27" t="s">
        <v>2</v>
      </c>
      <c r="V190" s="27" t="s">
        <v>2</v>
      </c>
      <c r="W190" s="1"/>
      <c r="X190" s="1"/>
      <c r="Y190" s="1"/>
      <c r="Z190" s="1"/>
      <c r="AA190" s="1"/>
    </row>
    <row r="191" spans="1:27" ht="11.25" hidden="1" x14ac:dyDescent="0.15">
      <c r="A191" s="1"/>
      <c r="B191" s="27" t="s">
        <v>60</v>
      </c>
      <c r="G191" s="27" t="s">
        <v>60</v>
      </c>
      <c r="L191" s="27" t="s">
        <v>60</v>
      </c>
      <c r="Q191" s="27" t="s">
        <v>60</v>
      </c>
      <c r="V191" s="27" t="s">
        <v>60</v>
      </c>
      <c r="W191" s="1"/>
      <c r="X191" s="1"/>
      <c r="Y191" s="1"/>
      <c r="Z191" s="1"/>
      <c r="AA191" s="1"/>
    </row>
    <row r="192" spans="1:27" ht="11.25" hidden="1" x14ac:dyDescent="0.15">
      <c r="A192" s="1"/>
      <c r="B192" s="27" t="s">
        <v>105</v>
      </c>
      <c r="G192" s="27" t="s">
        <v>105</v>
      </c>
      <c r="L192" s="27" t="s">
        <v>105</v>
      </c>
      <c r="Q192" s="27" t="s">
        <v>105</v>
      </c>
      <c r="V192" s="27" t="s">
        <v>105</v>
      </c>
      <c r="W192" s="1"/>
      <c r="X192" s="1"/>
      <c r="Y192" s="1"/>
      <c r="Z192" s="1"/>
      <c r="AA192" s="1"/>
    </row>
    <row r="193" spans="1:27" ht="11.25" hidden="1" x14ac:dyDescent="0.15">
      <c r="A193" s="1"/>
      <c r="B193" s="27" t="s">
        <v>19</v>
      </c>
      <c r="G193" s="27" t="s">
        <v>19</v>
      </c>
      <c r="L193" s="27" t="s">
        <v>19</v>
      </c>
      <c r="Q193" s="27" t="s">
        <v>19</v>
      </c>
      <c r="V193" s="27" t="s">
        <v>19</v>
      </c>
      <c r="W193" s="1"/>
      <c r="X193" s="1"/>
      <c r="Y193" s="1"/>
      <c r="Z193" s="1"/>
      <c r="AA193" s="1"/>
    </row>
    <row r="194" spans="1:27" ht="11.25" hidden="1" x14ac:dyDescent="0.15">
      <c r="A194" s="1"/>
      <c r="B194" s="27" t="s">
        <v>21</v>
      </c>
      <c r="G194" s="27" t="s">
        <v>21</v>
      </c>
      <c r="L194" s="27" t="s">
        <v>21</v>
      </c>
      <c r="Q194" s="27" t="s">
        <v>21</v>
      </c>
      <c r="V194" s="27" t="s">
        <v>21</v>
      </c>
      <c r="W194" s="1"/>
      <c r="X194" s="1"/>
      <c r="Y194" s="1"/>
      <c r="Z194" s="1"/>
      <c r="AA194" s="1"/>
    </row>
    <row r="195" spans="1:27" ht="11.25" hidden="1" x14ac:dyDescent="0.15">
      <c r="A195" s="1"/>
      <c r="B195" s="27" t="s">
        <v>51</v>
      </c>
      <c r="G195" s="27" t="s">
        <v>51</v>
      </c>
      <c r="L195" s="27" t="s">
        <v>51</v>
      </c>
      <c r="Q195" s="27" t="s">
        <v>51</v>
      </c>
      <c r="V195" s="27" t="s">
        <v>51</v>
      </c>
      <c r="W195" s="1"/>
      <c r="X195" s="1"/>
      <c r="Y195" s="1"/>
      <c r="Z195" s="1"/>
      <c r="AA195" s="1"/>
    </row>
    <row r="196" spans="1:27" ht="11.25" hidden="1" x14ac:dyDescent="0.15">
      <c r="A196" s="1"/>
      <c r="B196" s="27" t="s">
        <v>7</v>
      </c>
      <c r="G196" s="27" t="s">
        <v>7</v>
      </c>
      <c r="L196" s="27" t="s">
        <v>7</v>
      </c>
      <c r="Q196" s="27" t="s">
        <v>7</v>
      </c>
      <c r="V196" s="27" t="s">
        <v>7</v>
      </c>
      <c r="W196" s="1"/>
      <c r="X196" s="1"/>
      <c r="Y196" s="1"/>
      <c r="Z196" s="1"/>
      <c r="AA196" s="1"/>
    </row>
    <row r="197" spans="1:27" ht="11.25" hidden="1" x14ac:dyDescent="0.15">
      <c r="A197" s="1"/>
      <c r="B197" s="27" t="s">
        <v>80</v>
      </c>
      <c r="G197" s="27" t="s">
        <v>80</v>
      </c>
      <c r="L197" s="27" t="s">
        <v>80</v>
      </c>
      <c r="Q197" s="27" t="s">
        <v>80</v>
      </c>
      <c r="V197" s="27" t="s">
        <v>80</v>
      </c>
      <c r="W197" s="1"/>
      <c r="X197" s="1"/>
      <c r="Y197" s="1"/>
      <c r="Z197" s="1"/>
      <c r="AA197" s="1"/>
    </row>
    <row r="198" spans="1:27" ht="11.25" hidden="1" x14ac:dyDescent="0.15">
      <c r="A198" s="1"/>
      <c r="B198" s="28" t="s">
        <v>97</v>
      </c>
      <c r="G198" s="28" t="s">
        <v>97</v>
      </c>
      <c r="L198" s="28" t="s">
        <v>97</v>
      </c>
      <c r="Q198" s="28" t="s">
        <v>97</v>
      </c>
      <c r="V198" s="28" t="s">
        <v>97</v>
      </c>
      <c r="W198" s="1"/>
      <c r="X198" s="1"/>
      <c r="Y198" s="1"/>
      <c r="Z198" s="1"/>
      <c r="AA198" s="1"/>
    </row>
    <row r="199" spans="1:27" ht="11.25" hidden="1" x14ac:dyDescent="0.15">
      <c r="A199" s="1"/>
      <c r="B199" s="27" t="s">
        <v>57</v>
      </c>
      <c r="G199" s="27" t="s">
        <v>57</v>
      </c>
      <c r="L199" s="27" t="s">
        <v>57</v>
      </c>
      <c r="Q199" s="27" t="s">
        <v>57</v>
      </c>
      <c r="V199" s="27" t="s">
        <v>57</v>
      </c>
      <c r="W199" s="1"/>
      <c r="X199" s="1"/>
      <c r="Y199" s="1"/>
      <c r="Z199" s="1"/>
      <c r="AA199" s="1"/>
    </row>
    <row r="200" spans="1:27" ht="11.25" hidden="1" x14ac:dyDescent="0.15">
      <c r="A200" s="1"/>
      <c r="B200" s="27" t="s">
        <v>68</v>
      </c>
      <c r="G200" s="27" t="s">
        <v>68</v>
      </c>
      <c r="L200" s="27" t="s">
        <v>68</v>
      </c>
      <c r="Q200" s="27" t="s">
        <v>68</v>
      </c>
      <c r="V200" s="27" t="s">
        <v>68</v>
      </c>
      <c r="W200" s="1"/>
      <c r="X200" s="1"/>
      <c r="Y200" s="1"/>
      <c r="Z200" s="1"/>
      <c r="AA200" s="1"/>
    </row>
    <row r="201" spans="1:27" ht="11.25" hidden="1" x14ac:dyDescent="0.15">
      <c r="A201" s="1"/>
      <c r="B201" s="28" t="s">
        <v>39</v>
      </c>
      <c r="G201" s="28" t="s">
        <v>39</v>
      </c>
      <c r="L201" s="28" t="s">
        <v>39</v>
      </c>
      <c r="Q201" s="28" t="s">
        <v>39</v>
      </c>
      <c r="V201" s="28" t="s">
        <v>39</v>
      </c>
      <c r="W201" s="1"/>
      <c r="X201" s="1"/>
      <c r="Y201" s="1"/>
      <c r="Z201" s="1"/>
      <c r="AA201" s="1"/>
    </row>
    <row r="202" spans="1:27" ht="11.25" hidden="1" x14ac:dyDescent="0.15">
      <c r="A202" s="1"/>
      <c r="B202" s="27" t="s">
        <v>36</v>
      </c>
      <c r="G202" s="27" t="s">
        <v>36</v>
      </c>
      <c r="L202" s="27" t="s">
        <v>36</v>
      </c>
      <c r="Q202" s="27" t="s">
        <v>36</v>
      </c>
      <c r="V202" s="27" t="s">
        <v>36</v>
      </c>
      <c r="W202" s="1"/>
      <c r="X202" s="1"/>
      <c r="Y202" s="1"/>
      <c r="Z202" s="1"/>
      <c r="AA202" s="1"/>
    </row>
    <row r="203" spans="1:27" ht="11.25" hidden="1" x14ac:dyDescent="0.15">
      <c r="A203" s="1"/>
      <c r="B203" s="27" t="s">
        <v>95</v>
      </c>
      <c r="G203" s="27" t="s">
        <v>95</v>
      </c>
      <c r="L203" s="27" t="s">
        <v>95</v>
      </c>
      <c r="Q203" s="27" t="s">
        <v>95</v>
      </c>
      <c r="V203" s="27" t="s">
        <v>95</v>
      </c>
      <c r="W203" s="1"/>
      <c r="X203" s="1"/>
      <c r="Y203" s="1"/>
      <c r="Z203" s="1"/>
      <c r="AA203" s="1"/>
    </row>
    <row r="204" spans="1:27" ht="11.25" hidden="1" x14ac:dyDescent="0.15">
      <c r="A204" s="1"/>
      <c r="B204" s="27" t="s">
        <v>8</v>
      </c>
      <c r="G204" s="27" t="s">
        <v>8</v>
      </c>
      <c r="L204" s="27" t="s">
        <v>8</v>
      </c>
      <c r="Q204" s="27" t="s">
        <v>8</v>
      </c>
      <c r="V204" s="27" t="s">
        <v>8</v>
      </c>
      <c r="W204" s="1"/>
      <c r="X204" s="1"/>
      <c r="Y204" s="1"/>
      <c r="Z204" s="1"/>
      <c r="AA204" s="1"/>
    </row>
    <row r="205" spans="1:27" ht="11.25" hidden="1" x14ac:dyDescent="0.15">
      <c r="A205" s="1"/>
      <c r="B205" s="27" t="s">
        <v>24</v>
      </c>
      <c r="G205" s="27" t="s">
        <v>24</v>
      </c>
      <c r="L205" s="27" t="s">
        <v>24</v>
      </c>
      <c r="Q205" s="27" t="s">
        <v>24</v>
      </c>
      <c r="V205" s="27" t="s">
        <v>24</v>
      </c>
      <c r="W205" s="1"/>
      <c r="X205" s="1"/>
      <c r="Y205" s="1"/>
      <c r="Z205" s="1"/>
      <c r="AA205" s="1"/>
    </row>
    <row r="206" spans="1:27" ht="11.25" hidden="1" x14ac:dyDescent="0.15">
      <c r="A206" s="1"/>
      <c r="B206" s="27" t="s">
        <v>82</v>
      </c>
      <c r="G206" s="27" t="s">
        <v>82</v>
      </c>
      <c r="L206" s="27" t="s">
        <v>82</v>
      </c>
      <c r="Q206" s="27" t="s">
        <v>82</v>
      </c>
      <c r="V206" s="27" t="s">
        <v>82</v>
      </c>
      <c r="W206" s="1"/>
      <c r="X206" s="1"/>
      <c r="Y206" s="1"/>
      <c r="Z206" s="1"/>
      <c r="AA206" s="1"/>
    </row>
    <row r="207" spans="1:27" ht="11.25" hidden="1" x14ac:dyDescent="0.15">
      <c r="A207" s="1"/>
      <c r="B207" s="27" t="s">
        <v>111</v>
      </c>
      <c r="G207" s="27" t="s">
        <v>111</v>
      </c>
      <c r="L207" s="27" t="s">
        <v>111</v>
      </c>
      <c r="Q207" s="27" t="s">
        <v>111</v>
      </c>
      <c r="V207" s="27" t="s">
        <v>111</v>
      </c>
      <c r="W207" s="1"/>
      <c r="X207" s="1"/>
      <c r="Y207" s="1"/>
      <c r="Z207" s="1"/>
      <c r="AA207" s="1"/>
    </row>
    <row r="208" spans="1:27" ht="11.25" hidden="1" x14ac:dyDescent="0.15">
      <c r="A208" s="1"/>
      <c r="B208" s="27" t="s">
        <v>117</v>
      </c>
      <c r="G208" s="27" t="s">
        <v>117</v>
      </c>
      <c r="L208" s="27" t="s">
        <v>117</v>
      </c>
      <c r="Q208" s="27" t="s">
        <v>117</v>
      </c>
      <c r="V208" s="27" t="s">
        <v>117</v>
      </c>
      <c r="W208" s="1"/>
      <c r="X208" s="1"/>
      <c r="Y208" s="1"/>
      <c r="Z208" s="1"/>
      <c r="AA208" s="1"/>
    </row>
    <row r="209" spans="1:27" ht="11.25" hidden="1" x14ac:dyDescent="0.15">
      <c r="A209" s="1"/>
      <c r="B209" s="27" t="s">
        <v>106</v>
      </c>
      <c r="G209" s="27" t="s">
        <v>106</v>
      </c>
      <c r="L209" s="27" t="s">
        <v>106</v>
      </c>
      <c r="Q209" s="27" t="s">
        <v>106</v>
      </c>
      <c r="V209" s="27" t="s">
        <v>106</v>
      </c>
      <c r="W209" s="1"/>
      <c r="X209" s="1"/>
      <c r="Y209" s="1"/>
      <c r="Z209" s="1"/>
      <c r="AA209" s="1"/>
    </row>
    <row r="210" spans="1:27" ht="11.25" hidden="1" x14ac:dyDescent="0.15">
      <c r="A210" s="1"/>
      <c r="B210" s="27" t="s">
        <v>0</v>
      </c>
      <c r="G210" s="27" t="s">
        <v>0</v>
      </c>
      <c r="L210" s="27" t="s">
        <v>0</v>
      </c>
      <c r="Q210" s="27" t="s">
        <v>0</v>
      </c>
      <c r="V210" s="27" t="s">
        <v>0</v>
      </c>
      <c r="W210" s="1"/>
      <c r="X210" s="1"/>
      <c r="Y210" s="1"/>
      <c r="Z210" s="1"/>
      <c r="AA210" s="1"/>
    </row>
    <row r="211" spans="1:27" ht="11.25" hidden="1" x14ac:dyDescent="0.15">
      <c r="A211" s="1"/>
      <c r="B211" s="27" t="s">
        <v>77</v>
      </c>
      <c r="G211" s="27" t="s">
        <v>77</v>
      </c>
      <c r="L211" s="27" t="s">
        <v>77</v>
      </c>
      <c r="Q211" s="27" t="s">
        <v>77</v>
      </c>
      <c r="V211" s="27" t="s">
        <v>77</v>
      </c>
      <c r="W211" s="1"/>
      <c r="X211" s="1"/>
      <c r="Y211" s="1"/>
      <c r="Z211" s="1"/>
      <c r="AA211" s="1"/>
    </row>
    <row r="212" spans="1:27" ht="11.25" hidden="1" x14ac:dyDescent="0.15">
      <c r="A212" s="1"/>
      <c r="B212" s="27" t="s">
        <v>93</v>
      </c>
      <c r="G212" s="27" t="s">
        <v>93</v>
      </c>
      <c r="L212" s="27" t="s">
        <v>93</v>
      </c>
      <c r="Q212" s="27" t="s">
        <v>93</v>
      </c>
      <c r="V212" s="27" t="s">
        <v>93</v>
      </c>
      <c r="W212" s="1"/>
      <c r="X212" s="1"/>
      <c r="Y212" s="1"/>
      <c r="Z212" s="1"/>
      <c r="AA212" s="1"/>
    </row>
    <row r="213" spans="1:27" ht="11.25" hidden="1" x14ac:dyDescent="0.15">
      <c r="A213" s="1"/>
      <c r="B213" s="27" t="s">
        <v>44</v>
      </c>
      <c r="G213" s="27" t="s">
        <v>44</v>
      </c>
      <c r="L213" s="27" t="s">
        <v>44</v>
      </c>
      <c r="Q213" s="27" t="s">
        <v>44</v>
      </c>
      <c r="V213" s="27" t="s">
        <v>44</v>
      </c>
      <c r="W213" s="1"/>
      <c r="X213" s="1"/>
      <c r="Y213" s="1"/>
      <c r="Z213" s="1"/>
      <c r="AA213" s="1"/>
    </row>
    <row r="214" spans="1:27" ht="11.25" hidden="1" x14ac:dyDescent="0.15">
      <c r="A214" s="1"/>
      <c r="B214" s="27" t="s">
        <v>101</v>
      </c>
      <c r="G214" s="27" t="s">
        <v>101</v>
      </c>
      <c r="L214" s="27" t="s">
        <v>101</v>
      </c>
      <c r="Q214" s="27" t="s">
        <v>101</v>
      </c>
      <c r="V214" s="27" t="s">
        <v>101</v>
      </c>
      <c r="W214" s="1"/>
      <c r="X214" s="1"/>
      <c r="Y214" s="1"/>
      <c r="Z214" s="1"/>
      <c r="AA214" s="1"/>
    </row>
    <row r="215" spans="1:27" ht="11.25" hidden="1" x14ac:dyDescent="0.15">
      <c r="A215" s="1"/>
      <c r="B215" s="27" t="s">
        <v>62</v>
      </c>
      <c r="G215" s="27" t="s">
        <v>62</v>
      </c>
      <c r="L215" s="27" t="s">
        <v>62</v>
      </c>
      <c r="Q215" s="27" t="s">
        <v>62</v>
      </c>
      <c r="V215" s="27" t="s">
        <v>62</v>
      </c>
      <c r="W215" s="1"/>
      <c r="X215" s="1"/>
      <c r="Y215" s="1"/>
      <c r="Z215" s="1"/>
      <c r="AA215" s="1"/>
    </row>
    <row r="216" spans="1:27" ht="11.25" hidden="1" x14ac:dyDescent="0.15">
      <c r="A216" s="1"/>
      <c r="B216" s="27" t="s">
        <v>87</v>
      </c>
      <c r="G216" s="27" t="s">
        <v>87</v>
      </c>
      <c r="L216" s="27" t="s">
        <v>87</v>
      </c>
      <c r="Q216" s="27" t="s">
        <v>87</v>
      </c>
      <c r="V216" s="27" t="s">
        <v>87</v>
      </c>
      <c r="W216" s="1"/>
      <c r="X216" s="1"/>
      <c r="Y216" s="1"/>
      <c r="Z216" s="1"/>
      <c r="AA216" s="1"/>
    </row>
    <row r="217" spans="1:27" ht="11.25" hidden="1" x14ac:dyDescent="0.15">
      <c r="A217" s="1"/>
      <c r="B217" s="27" t="s">
        <v>49</v>
      </c>
      <c r="G217" s="27" t="s">
        <v>49</v>
      </c>
      <c r="L217" s="27" t="s">
        <v>49</v>
      </c>
      <c r="Q217" s="27" t="s">
        <v>49</v>
      </c>
      <c r="V217" s="27" t="s">
        <v>49</v>
      </c>
      <c r="W217" s="1"/>
      <c r="X217" s="1"/>
      <c r="Y217" s="1"/>
      <c r="Z217" s="1"/>
      <c r="AA217" s="1"/>
    </row>
    <row r="218" spans="1:27" ht="11.25" hidden="1" x14ac:dyDescent="0.15">
      <c r="A218" s="1"/>
      <c r="B218" s="27" t="s">
        <v>69</v>
      </c>
      <c r="G218" s="27" t="s">
        <v>69</v>
      </c>
      <c r="L218" s="27" t="s">
        <v>69</v>
      </c>
      <c r="Q218" s="27" t="s">
        <v>69</v>
      </c>
      <c r="V218" s="27" t="s">
        <v>69</v>
      </c>
      <c r="W218" s="1"/>
      <c r="X218" s="1"/>
      <c r="Y218" s="1"/>
      <c r="Z218" s="1"/>
      <c r="AA218" s="1"/>
    </row>
    <row r="219" spans="1:27" ht="11.25" hidden="1" x14ac:dyDescent="0.15">
      <c r="A219" s="1"/>
      <c r="B219" s="27" t="s">
        <v>84</v>
      </c>
      <c r="G219" s="27" t="s">
        <v>84</v>
      </c>
      <c r="L219" s="27" t="s">
        <v>84</v>
      </c>
      <c r="Q219" s="27" t="s">
        <v>84</v>
      </c>
      <c r="V219" s="27" t="s">
        <v>84</v>
      </c>
      <c r="W219" s="1"/>
      <c r="X219" s="1"/>
      <c r="Y219" s="1"/>
      <c r="Z219" s="1"/>
      <c r="AA219" s="1"/>
    </row>
    <row r="220" spans="1:27" ht="11.25" hidden="1" x14ac:dyDescent="0.15">
      <c r="A220" s="1"/>
      <c r="B220" s="27" t="s">
        <v>66</v>
      </c>
      <c r="G220" s="27" t="s">
        <v>66</v>
      </c>
      <c r="L220" s="27" t="s">
        <v>66</v>
      </c>
      <c r="Q220" s="27" t="s">
        <v>66</v>
      </c>
      <c r="V220" s="27" t="s">
        <v>66</v>
      </c>
      <c r="W220" s="1"/>
      <c r="X220" s="1"/>
      <c r="Y220" s="1"/>
      <c r="Z220" s="1"/>
      <c r="AA220" s="1"/>
    </row>
    <row r="221" spans="1:27" ht="11.25" hidden="1" x14ac:dyDescent="0.15">
      <c r="A221" s="1"/>
      <c r="B221" s="28" t="s">
        <v>48</v>
      </c>
      <c r="G221" s="28" t="s">
        <v>48</v>
      </c>
      <c r="L221" s="28" t="s">
        <v>48</v>
      </c>
      <c r="Q221" s="28" t="s">
        <v>48</v>
      </c>
      <c r="V221" s="28" t="s">
        <v>48</v>
      </c>
      <c r="W221" s="1"/>
      <c r="X221" s="1"/>
      <c r="Y221" s="1"/>
      <c r="Z221" s="1"/>
      <c r="AA221" s="1"/>
    </row>
    <row r="222" spans="1:27" ht="11.25" hidden="1" x14ac:dyDescent="0.15">
      <c r="A222" s="1"/>
      <c r="B222" s="27" t="s">
        <v>67</v>
      </c>
      <c r="G222" s="27" t="s">
        <v>67</v>
      </c>
      <c r="L222" s="27" t="s">
        <v>67</v>
      </c>
      <c r="Q222" s="27" t="s">
        <v>67</v>
      </c>
      <c r="V222" s="27" t="s">
        <v>67</v>
      </c>
      <c r="W222" s="1"/>
      <c r="X222" s="1"/>
      <c r="Y222" s="1"/>
      <c r="Z222" s="1"/>
      <c r="AA222" s="1"/>
    </row>
    <row r="223" spans="1:27" ht="11.25" hidden="1" x14ac:dyDescent="0.15">
      <c r="A223" s="1"/>
      <c r="B223" s="27" t="s">
        <v>90</v>
      </c>
      <c r="G223" s="27" t="s">
        <v>90</v>
      </c>
      <c r="L223" s="27" t="s">
        <v>90</v>
      </c>
      <c r="Q223" s="27" t="s">
        <v>90</v>
      </c>
      <c r="V223" s="27" t="s">
        <v>90</v>
      </c>
      <c r="W223" s="1"/>
      <c r="X223" s="1"/>
      <c r="Y223" s="1"/>
      <c r="Z223" s="1"/>
      <c r="AA223" s="1"/>
    </row>
    <row r="224" spans="1:27" ht="11.25" hidden="1" x14ac:dyDescent="0.15">
      <c r="A224" s="1"/>
      <c r="B224" s="28" t="s">
        <v>107</v>
      </c>
      <c r="G224" s="28" t="s">
        <v>107</v>
      </c>
      <c r="L224" s="28" t="s">
        <v>107</v>
      </c>
      <c r="Q224" s="28" t="s">
        <v>107</v>
      </c>
      <c r="V224" s="28" t="s">
        <v>107</v>
      </c>
      <c r="W224" s="1"/>
      <c r="X224" s="1"/>
      <c r="Y224" s="1"/>
      <c r="Z224" s="1"/>
      <c r="AA224" s="1"/>
    </row>
    <row r="225" spans="1:27" ht="11.25" hidden="1" x14ac:dyDescent="0.15">
      <c r="A225" s="1"/>
      <c r="B225" s="27" t="s">
        <v>11</v>
      </c>
      <c r="G225" s="27" t="s">
        <v>11</v>
      </c>
      <c r="L225" s="27" t="s">
        <v>11</v>
      </c>
      <c r="Q225" s="27" t="s">
        <v>11</v>
      </c>
      <c r="V225" s="27" t="s">
        <v>11</v>
      </c>
      <c r="W225" s="1"/>
      <c r="X225" s="1"/>
      <c r="Y225" s="1"/>
      <c r="Z225" s="1"/>
      <c r="AA225" s="1"/>
    </row>
    <row r="226" spans="1:27" ht="11.25" hidden="1" x14ac:dyDescent="0.15">
      <c r="A226" s="1"/>
      <c r="B226" s="27" t="s">
        <v>46</v>
      </c>
      <c r="G226" s="27" t="s">
        <v>46</v>
      </c>
      <c r="L226" s="27" t="s">
        <v>46</v>
      </c>
      <c r="Q226" s="27" t="s">
        <v>46</v>
      </c>
      <c r="V226" s="27" t="s">
        <v>46</v>
      </c>
      <c r="W226" s="1"/>
      <c r="X226" s="1"/>
      <c r="Y226" s="1"/>
      <c r="Z226" s="1"/>
      <c r="AA226" s="1"/>
    </row>
    <row r="227" spans="1:27" ht="11.25" hidden="1" x14ac:dyDescent="0.15">
      <c r="A227" s="1"/>
      <c r="B227" s="27" t="s">
        <v>61</v>
      </c>
      <c r="G227" s="27" t="s">
        <v>61</v>
      </c>
      <c r="L227" s="27" t="s">
        <v>61</v>
      </c>
      <c r="Q227" s="27" t="s">
        <v>61</v>
      </c>
      <c r="V227" s="27" t="s">
        <v>61</v>
      </c>
      <c r="W227" s="1"/>
      <c r="X227" s="1"/>
      <c r="Y227" s="1"/>
      <c r="Z227" s="1"/>
      <c r="AA227" s="1"/>
    </row>
    <row r="228" spans="1:27" ht="11.25" hidden="1" x14ac:dyDescent="0.15">
      <c r="A228" s="1"/>
      <c r="B228" s="27" t="s">
        <v>72</v>
      </c>
      <c r="G228" s="27" t="s">
        <v>72</v>
      </c>
      <c r="L228" s="27" t="s">
        <v>72</v>
      </c>
      <c r="Q228" s="27" t="s">
        <v>72</v>
      </c>
      <c r="V228" s="27" t="s">
        <v>72</v>
      </c>
      <c r="W228" s="1"/>
      <c r="X228" s="1"/>
      <c r="Y228" s="1"/>
      <c r="Z228" s="1"/>
      <c r="AA228" s="1"/>
    </row>
    <row r="229" spans="1:27" ht="11.25" hidden="1" x14ac:dyDescent="0.15">
      <c r="A229" s="1"/>
      <c r="B229" s="27" t="s">
        <v>53</v>
      </c>
      <c r="G229" s="27" t="s">
        <v>53</v>
      </c>
      <c r="L229" s="27" t="s">
        <v>53</v>
      </c>
      <c r="Q229" s="27" t="s">
        <v>53</v>
      </c>
      <c r="V229" s="27" t="s">
        <v>53</v>
      </c>
      <c r="W229" s="1"/>
      <c r="X229" s="1"/>
      <c r="Y229" s="1"/>
      <c r="Z229" s="1"/>
      <c r="AA229" s="1"/>
    </row>
    <row r="230" spans="1:27" ht="11.25" hidden="1" x14ac:dyDescent="0.15">
      <c r="A230" s="1"/>
      <c r="B230" s="27" t="s">
        <v>43</v>
      </c>
      <c r="G230" s="27" t="s">
        <v>43</v>
      </c>
      <c r="L230" s="27" t="s">
        <v>43</v>
      </c>
      <c r="Q230" s="27" t="s">
        <v>43</v>
      </c>
      <c r="V230" s="27" t="s">
        <v>43</v>
      </c>
      <c r="W230" s="1"/>
      <c r="X230" s="1"/>
      <c r="Y230" s="1"/>
      <c r="Z230" s="1"/>
      <c r="AA230" s="1"/>
    </row>
    <row r="231" spans="1:27" ht="11.25" hidden="1" x14ac:dyDescent="0.15">
      <c r="A231" s="1"/>
      <c r="B231" s="27" t="s">
        <v>79</v>
      </c>
      <c r="G231" s="27" t="s">
        <v>79</v>
      </c>
      <c r="L231" s="27" t="s">
        <v>79</v>
      </c>
      <c r="Q231" s="27" t="s">
        <v>79</v>
      </c>
      <c r="V231" s="27" t="s">
        <v>79</v>
      </c>
      <c r="W231" s="1"/>
      <c r="X231" s="1"/>
      <c r="Y231" s="1"/>
      <c r="Z231" s="1"/>
      <c r="AA231" s="1"/>
    </row>
    <row r="232" spans="1:27" ht="11.25" hidden="1" x14ac:dyDescent="0.15">
      <c r="A232" s="1"/>
      <c r="B232" s="27" t="s">
        <v>55</v>
      </c>
      <c r="G232" s="27" t="s">
        <v>55</v>
      </c>
      <c r="L232" s="27" t="s">
        <v>55</v>
      </c>
      <c r="Q232" s="27" t="s">
        <v>55</v>
      </c>
      <c r="V232" s="27" t="s">
        <v>55</v>
      </c>
      <c r="W232" s="1"/>
      <c r="X232" s="1"/>
      <c r="Y232" s="1"/>
      <c r="Z232" s="1"/>
      <c r="AA232" s="1"/>
    </row>
    <row r="233" spans="1:27" ht="11.25" hidden="1" x14ac:dyDescent="0.15">
      <c r="A233" s="1"/>
      <c r="B233" s="27" t="s">
        <v>32</v>
      </c>
      <c r="G233" s="27" t="s">
        <v>32</v>
      </c>
      <c r="L233" s="27" t="s">
        <v>32</v>
      </c>
      <c r="Q233" s="27" t="s">
        <v>32</v>
      </c>
      <c r="V233" s="27" t="s">
        <v>32</v>
      </c>
      <c r="W233" s="1"/>
      <c r="X233" s="1"/>
      <c r="Y233" s="1"/>
      <c r="Z233" s="1"/>
      <c r="AA233" s="1"/>
    </row>
    <row r="234" spans="1:27" ht="11.25" hidden="1" x14ac:dyDescent="0.15">
      <c r="A234" s="1"/>
      <c r="B234" s="27" t="s">
        <v>6</v>
      </c>
      <c r="G234" s="27" t="s">
        <v>6</v>
      </c>
      <c r="L234" s="27" t="s">
        <v>6</v>
      </c>
      <c r="Q234" s="27" t="s">
        <v>6</v>
      </c>
      <c r="V234" s="27" t="s">
        <v>6</v>
      </c>
      <c r="W234" s="1"/>
      <c r="X234" s="1"/>
      <c r="Y234" s="1"/>
      <c r="Z234" s="1"/>
      <c r="AA234" s="1"/>
    </row>
    <row r="235" spans="1:27" ht="11.25" hidden="1" x14ac:dyDescent="0.15">
      <c r="A235" s="1"/>
      <c r="B235" s="27" t="s">
        <v>116</v>
      </c>
      <c r="G235" s="27" t="s">
        <v>116</v>
      </c>
      <c r="L235" s="27" t="s">
        <v>116</v>
      </c>
      <c r="Q235" s="27" t="s">
        <v>116</v>
      </c>
      <c r="V235" s="27" t="s">
        <v>116</v>
      </c>
      <c r="W235" s="1"/>
      <c r="X235" s="1"/>
      <c r="Y235" s="1"/>
      <c r="Z235" s="1"/>
      <c r="AA235" s="1"/>
    </row>
    <row r="236" spans="1:27" ht="11.25" hidden="1" x14ac:dyDescent="0.15">
      <c r="A236" s="1"/>
      <c r="B236" s="27" t="s">
        <v>59</v>
      </c>
      <c r="G236" s="27" t="s">
        <v>59</v>
      </c>
      <c r="L236" s="27" t="s">
        <v>59</v>
      </c>
      <c r="Q236" s="27" t="s">
        <v>59</v>
      </c>
      <c r="V236" s="27" t="s">
        <v>59</v>
      </c>
      <c r="W236" s="1"/>
      <c r="X236" s="1"/>
      <c r="Y236" s="1"/>
      <c r="Z236" s="1"/>
      <c r="AA236" s="1"/>
    </row>
    <row r="237" spans="1:27" ht="11.25" hidden="1" x14ac:dyDescent="0.15">
      <c r="A237" s="1"/>
      <c r="B237" s="27" t="s">
        <v>88</v>
      </c>
      <c r="G237" s="27" t="s">
        <v>88</v>
      </c>
      <c r="L237" s="27" t="s">
        <v>88</v>
      </c>
      <c r="Q237" s="27" t="s">
        <v>88</v>
      </c>
      <c r="V237" s="27" t="s">
        <v>88</v>
      </c>
      <c r="W237" s="1"/>
      <c r="X237" s="1"/>
      <c r="Y237" s="1"/>
      <c r="Z237" s="1"/>
      <c r="AA237" s="1"/>
    </row>
    <row r="238" spans="1:27" ht="11.25" hidden="1" x14ac:dyDescent="0.15">
      <c r="A238" s="1"/>
      <c r="B238" s="27" t="s">
        <v>83</v>
      </c>
      <c r="G238" s="27" t="s">
        <v>83</v>
      </c>
      <c r="L238" s="27" t="s">
        <v>83</v>
      </c>
      <c r="Q238" s="27" t="s">
        <v>83</v>
      </c>
      <c r="V238" s="27" t="s">
        <v>83</v>
      </c>
      <c r="W238" s="1"/>
      <c r="X238" s="1"/>
      <c r="Y238" s="1"/>
      <c r="Z238" s="1"/>
      <c r="AA238" s="1"/>
    </row>
    <row r="239" spans="1:27" ht="11.25" hidden="1" x14ac:dyDescent="0.15">
      <c r="A239" s="1"/>
      <c r="B239" s="27" t="s">
        <v>65</v>
      </c>
      <c r="G239" s="27" t="s">
        <v>65</v>
      </c>
      <c r="L239" s="27" t="s">
        <v>65</v>
      </c>
      <c r="Q239" s="27" t="s">
        <v>65</v>
      </c>
      <c r="V239" s="27" t="s">
        <v>65</v>
      </c>
      <c r="W239" s="1"/>
      <c r="X239" s="1"/>
      <c r="Y239" s="1"/>
      <c r="Z239" s="1"/>
      <c r="AA239" s="1"/>
    </row>
    <row r="240" spans="1:27" ht="11.25" hidden="1" x14ac:dyDescent="0.15">
      <c r="A240" s="1"/>
      <c r="B240" s="27" t="s">
        <v>27</v>
      </c>
      <c r="G240" s="27" t="s">
        <v>27</v>
      </c>
      <c r="L240" s="27" t="s">
        <v>27</v>
      </c>
      <c r="Q240" s="27" t="s">
        <v>27</v>
      </c>
      <c r="V240" s="27" t="s">
        <v>27</v>
      </c>
      <c r="W240" s="1"/>
      <c r="X240" s="1"/>
      <c r="Y240" s="1"/>
      <c r="Z240" s="1"/>
      <c r="AA240" s="1"/>
    </row>
    <row r="241" spans="1:27" ht="11.25" hidden="1" x14ac:dyDescent="0.15">
      <c r="A241" s="1"/>
      <c r="B241" s="27" t="s">
        <v>98</v>
      </c>
      <c r="G241" s="27" t="s">
        <v>98</v>
      </c>
      <c r="L241" s="27" t="s">
        <v>98</v>
      </c>
      <c r="Q241" s="27" t="s">
        <v>98</v>
      </c>
      <c r="V241" s="27" t="s">
        <v>98</v>
      </c>
      <c r="W241" s="1"/>
      <c r="X241" s="1"/>
      <c r="Y241" s="1"/>
      <c r="Z241" s="1"/>
      <c r="AA241" s="1"/>
    </row>
    <row r="242" spans="1:27" ht="11.25" hidden="1" x14ac:dyDescent="0.15">
      <c r="A242" s="1"/>
      <c r="B242" s="27" t="s">
        <v>18</v>
      </c>
      <c r="G242" s="27" t="s">
        <v>18</v>
      </c>
      <c r="L242" s="27" t="s">
        <v>18</v>
      </c>
      <c r="Q242" s="27" t="s">
        <v>18</v>
      </c>
      <c r="V242" s="27" t="s">
        <v>18</v>
      </c>
      <c r="W242" s="1"/>
      <c r="X242" s="1"/>
      <c r="Y242" s="1"/>
      <c r="Z242" s="1"/>
      <c r="AA242" s="1"/>
    </row>
    <row r="243" spans="1:27" ht="11.25" hidden="1" x14ac:dyDescent="0.15">
      <c r="A243" s="1"/>
      <c r="B243" s="27" t="s">
        <v>22</v>
      </c>
      <c r="G243" s="27" t="s">
        <v>22</v>
      </c>
      <c r="L243" s="27" t="s">
        <v>22</v>
      </c>
      <c r="Q243" s="27" t="s">
        <v>22</v>
      </c>
      <c r="V243" s="27" t="s">
        <v>22</v>
      </c>
      <c r="W243" s="1"/>
      <c r="X243" s="1"/>
      <c r="Y243" s="1"/>
      <c r="Z243" s="1"/>
      <c r="AA243" s="1"/>
    </row>
    <row r="244" spans="1:27" ht="11.25" hidden="1" x14ac:dyDescent="0.15">
      <c r="A244" s="1"/>
      <c r="B244" s="28" t="s">
        <v>70</v>
      </c>
      <c r="G244" s="28" t="s">
        <v>70</v>
      </c>
      <c r="L244" s="28" t="s">
        <v>70</v>
      </c>
      <c r="Q244" s="28" t="s">
        <v>70</v>
      </c>
      <c r="V244" s="28" t="s">
        <v>70</v>
      </c>
      <c r="W244" s="1"/>
      <c r="X244" s="1"/>
      <c r="Y244" s="1"/>
      <c r="Z244" s="1"/>
      <c r="AA244" s="1"/>
    </row>
    <row r="245" spans="1:27" ht="11.25" hidden="1" x14ac:dyDescent="0.15">
      <c r="A245" s="1"/>
      <c r="B245" s="27" t="s">
        <v>31</v>
      </c>
      <c r="G245" s="27" t="s">
        <v>31</v>
      </c>
      <c r="L245" s="27" t="s">
        <v>31</v>
      </c>
      <c r="Q245" s="27" t="s">
        <v>31</v>
      </c>
      <c r="V245" s="27" t="s">
        <v>31</v>
      </c>
      <c r="W245" s="1"/>
      <c r="X245" s="1"/>
      <c r="Y245" s="1"/>
      <c r="Z245" s="1"/>
      <c r="AA245" s="1"/>
    </row>
    <row r="246" spans="1:27" ht="11.25" hidden="1" x14ac:dyDescent="0.15">
      <c r="A246" s="1"/>
      <c r="B246" s="27" t="s">
        <v>58</v>
      </c>
      <c r="G246" s="27" t="s">
        <v>58</v>
      </c>
      <c r="L246" s="27" t="s">
        <v>58</v>
      </c>
      <c r="Q246" s="27" t="s">
        <v>58</v>
      </c>
      <c r="V246" s="27" t="s">
        <v>58</v>
      </c>
      <c r="W246" s="1"/>
      <c r="X246" s="1"/>
      <c r="Y246" s="1"/>
      <c r="Z246" s="1"/>
      <c r="AA246" s="1"/>
    </row>
    <row r="247" spans="1:27" ht="11.25" hidden="1" x14ac:dyDescent="0.15">
      <c r="A247" s="1"/>
      <c r="B247" s="28" t="s">
        <v>91</v>
      </c>
      <c r="G247" s="28" t="s">
        <v>91</v>
      </c>
      <c r="L247" s="28" t="s">
        <v>91</v>
      </c>
      <c r="Q247" s="28" t="s">
        <v>91</v>
      </c>
      <c r="V247" s="28" t="s">
        <v>91</v>
      </c>
      <c r="W247" s="1"/>
      <c r="X247" s="1"/>
      <c r="Y247" s="1"/>
      <c r="Z247" s="1"/>
      <c r="AA247" s="1"/>
    </row>
    <row r="248" spans="1:27" ht="11.25" hidden="1" x14ac:dyDescent="0.15">
      <c r="A248" s="1"/>
      <c r="B248" s="27" t="s">
        <v>25</v>
      </c>
      <c r="G248" s="27" t="s">
        <v>25</v>
      </c>
      <c r="L248" s="27" t="s">
        <v>25</v>
      </c>
      <c r="Q248" s="27" t="s">
        <v>25</v>
      </c>
      <c r="V248" s="27" t="s">
        <v>25</v>
      </c>
      <c r="W248" s="1"/>
      <c r="X248" s="1"/>
      <c r="Y248" s="1"/>
      <c r="Z248" s="1"/>
      <c r="AA248" s="1"/>
    </row>
    <row r="249" spans="1:27" ht="11.25" hidden="1" x14ac:dyDescent="0.15">
      <c r="A249" s="1"/>
      <c r="B249" s="27" t="s">
        <v>115</v>
      </c>
      <c r="G249" s="27" t="s">
        <v>115</v>
      </c>
      <c r="L249" s="27" t="s">
        <v>115</v>
      </c>
      <c r="Q249" s="27" t="s">
        <v>115</v>
      </c>
      <c r="V249" s="27" t="s">
        <v>115</v>
      </c>
      <c r="W249" s="1"/>
      <c r="X249" s="1"/>
      <c r="Y249" s="1"/>
      <c r="Z249" s="1"/>
      <c r="AA249" s="1"/>
    </row>
    <row r="250" spans="1:27" ht="11.25" hidden="1" x14ac:dyDescent="0.15">
      <c r="A250" s="1"/>
      <c r="B250" s="27" t="s">
        <v>108</v>
      </c>
      <c r="G250" s="27" t="s">
        <v>108</v>
      </c>
      <c r="L250" s="27" t="s">
        <v>108</v>
      </c>
      <c r="Q250" s="27" t="s">
        <v>108</v>
      </c>
      <c r="V250" s="27" t="s">
        <v>108</v>
      </c>
      <c r="W250" s="1"/>
      <c r="X250" s="1"/>
      <c r="Y250" s="1"/>
      <c r="Z250" s="1"/>
      <c r="AA250" s="1"/>
    </row>
    <row r="251" spans="1:27" ht="11.25" hidden="1" x14ac:dyDescent="0.15">
      <c r="A251" s="1"/>
      <c r="B251" s="27" t="s">
        <v>86</v>
      </c>
      <c r="G251" s="27" t="s">
        <v>86</v>
      </c>
      <c r="L251" s="27" t="s">
        <v>86</v>
      </c>
      <c r="Q251" s="27" t="s">
        <v>86</v>
      </c>
      <c r="V251" s="27" t="s">
        <v>86</v>
      </c>
      <c r="W251" s="1"/>
      <c r="X251" s="1"/>
      <c r="Y251" s="1"/>
      <c r="Z251" s="1"/>
      <c r="AA251" s="1"/>
    </row>
    <row r="252" spans="1:27" ht="11.25" hidden="1" x14ac:dyDescent="0.15">
      <c r="A252" s="1"/>
      <c r="B252" s="27" t="s">
        <v>81</v>
      </c>
      <c r="G252" s="27" t="s">
        <v>81</v>
      </c>
      <c r="L252" s="27" t="s">
        <v>81</v>
      </c>
      <c r="Q252" s="27" t="s">
        <v>81</v>
      </c>
      <c r="V252" s="27" t="s">
        <v>81</v>
      </c>
      <c r="W252" s="1"/>
      <c r="X252" s="1"/>
      <c r="Y252" s="1"/>
      <c r="Z252" s="1"/>
      <c r="AA252" s="1"/>
    </row>
    <row r="253" spans="1:27" ht="11.25" hidden="1" x14ac:dyDescent="0.15">
      <c r="A253" s="1"/>
      <c r="B253" s="27" t="s">
        <v>40</v>
      </c>
      <c r="G253" s="27" t="s">
        <v>40</v>
      </c>
      <c r="L253" s="27" t="s">
        <v>40</v>
      </c>
      <c r="Q253" s="27" t="s">
        <v>40</v>
      </c>
      <c r="V253" s="27" t="s">
        <v>40</v>
      </c>
      <c r="W253" s="1"/>
      <c r="X253" s="1"/>
      <c r="Y253" s="1"/>
      <c r="Z253" s="1"/>
      <c r="AA253" s="1"/>
    </row>
    <row r="254" spans="1:27" ht="11.25" hidden="1" x14ac:dyDescent="0.15">
      <c r="A254" s="1"/>
      <c r="B254" s="27" t="s">
        <v>37</v>
      </c>
      <c r="G254" s="27" t="s">
        <v>37</v>
      </c>
      <c r="L254" s="27" t="s">
        <v>37</v>
      </c>
      <c r="Q254" s="27" t="s">
        <v>37</v>
      </c>
      <c r="V254" s="27" t="s">
        <v>37</v>
      </c>
      <c r="W254" s="1"/>
      <c r="X254" s="1"/>
      <c r="Y254" s="1"/>
      <c r="Z254" s="1"/>
      <c r="AA254" s="1"/>
    </row>
    <row r="255" spans="1:27" ht="11.25" hidden="1" x14ac:dyDescent="0.15">
      <c r="A255" s="1"/>
      <c r="B255" s="27" t="s">
        <v>5</v>
      </c>
      <c r="G255" s="27" t="s">
        <v>5</v>
      </c>
      <c r="L255" s="27" t="s">
        <v>5</v>
      </c>
      <c r="Q255" s="27" t="s">
        <v>5</v>
      </c>
      <c r="V255" s="27" t="s">
        <v>5</v>
      </c>
      <c r="W255" s="1"/>
      <c r="X255" s="1"/>
      <c r="Y255" s="1"/>
      <c r="Z255" s="1"/>
      <c r="AA255" s="1"/>
    </row>
    <row r="256" spans="1:27" ht="11.25" hidden="1" x14ac:dyDescent="0.15">
      <c r="A256" s="1"/>
      <c r="B256" s="27" t="s">
        <v>12</v>
      </c>
      <c r="G256" s="27" t="s">
        <v>12</v>
      </c>
      <c r="L256" s="27" t="s">
        <v>12</v>
      </c>
      <c r="Q256" s="27" t="s">
        <v>12</v>
      </c>
      <c r="V256" s="27" t="s">
        <v>12</v>
      </c>
      <c r="W256" s="1"/>
      <c r="X256" s="1"/>
      <c r="Y256" s="1"/>
      <c r="Z256" s="1"/>
      <c r="AA256" s="1"/>
    </row>
    <row r="257" spans="1:27" ht="11.25" hidden="1" x14ac:dyDescent="0.15">
      <c r="A257" s="1"/>
      <c r="B257" s="27" t="s">
        <v>109</v>
      </c>
      <c r="G257" s="27" t="s">
        <v>109</v>
      </c>
      <c r="L257" s="27" t="s">
        <v>109</v>
      </c>
      <c r="Q257" s="27" t="s">
        <v>109</v>
      </c>
      <c r="V257" s="27" t="s">
        <v>109</v>
      </c>
      <c r="W257" s="1"/>
      <c r="X257" s="1"/>
      <c r="Y257" s="1"/>
      <c r="Z257" s="1"/>
      <c r="AA257" s="1"/>
    </row>
    <row r="258" spans="1:27" ht="11.25" hidden="1" x14ac:dyDescent="0.15">
      <c r="A258" s="1"/>
      <c r="B258" s="27" t="s">
        <v>28</v>
      </c>
      <c r="G258" s="27" t="s">
        <v>28</v>
      </c>
      <c r="L258" s="27" t="s">
        <v>28</v>
      </c>
      <c r="Q258" s="27" t="s">
        <v>28</v>
      </c>
      <c r="V258" s="27" t="s">
        <v>28</v>
      </c>
      <c r="W258" s="1"/>
      <c r="X258" s="1"/>
      <c r="Y258" s="1"/>
      <c r="Z258" s="1"/>
      <c r="AA258" s="1"/>
    </row>
    <row r="259" spans="1:27" ht="11.25" hidden="1" x14ac:dyDescent="0.15">
      <c r="A259" s="1"/>
      <c r="B259" s="27" t="s">
        <v>42</v>
      </c>
      <c r="G259" s="27" t="s">
        <v>42</v>
      </c>
      <c r="L259" s="27" t="s">
        <v>42</v>
      </c>
      <c r="Q259" s="27" t="s">
        <v>42</v>
      </c>
      <c r="V259" s="27" t="s">
        <v>42</v>
      </c>
      <c r="W259" s="1"/>
      <c r="X259" s="1"/>
      <c r="Y259" s="1"/>
      <c r="Z259" s="1"/>
      <c r="AA259" s="1"/>
    </row>
    <row r="260" spans="1:27" ht="11.25" hidden="1" x14ac:dyDescent="0.15">
      <c r="A260" s="1"/>
      <c r="B260" s="27" t="s">
        <v>112</v>
      </c>
      <c r="G260" s="27" t="s">
        <v>112</v>
      </c>
      <c r="L260" s="27" t="s">
        <v>112</v>
      </c>
      <c r="Q260" s="27" t="s">
        <v>112</v>
      </c>
      <c r="V260" s="27" t="s">
        <v>112</v>
      </c>
      <c r="W260" s="1"/>
      <c r="X260" s="1"/>
      <c r="Y260" s="1"/>
      <c r="Z260" s="1"/>
      <c r="AA260" s="1"/>
    </row>
    <row r="261" spans="1:27" ht="11.25" hidden="1" x14ac:dyDescent="0.15">
      <c r="A261" s="1"/>
      <c r="B261" s="27" t="s">
        <v>1</v>
      </c>
      <c r="G261" s="27" t="s">
        <v>1</v>
      </c>
      <c r="L261" s="27" t="s">
        <v>1</v>
      </c>
      <c r="Q261" s="27" t="s">
        <v>1</v>
      </c>
      <c r="V261" s="27" t="s">
        <v>1</v>
      </c>
      <c r="W261" s="1"/>
      <c r="X261" s="1"/>
      <c r="Y261" s="1"/>
      <c r="Z261" s="1"/>
      <c r="AA261" s="1"/>
    </row>
    <row r="262" spans="1:27" ht="11.25" hidden="1" x14ac:dyDescent="0.15">
      <c r="A262" s="1"/>
      <c r="B262" s="27" t="s">
        <v>74</v>
      </c>
      <c r="G262" s="27" t="s">
        <v>74</v>
      </c>
      <c r="L262" s="27" t="s">
        <v>74</v>
      </c>
      <c r="Q262" s="27" t="s">
        <v>74</v>
      </c>
      <c r="V262" s="27" t="s">
        <v>74</v>
      </c>
      <c r="W262" s="1"/>
      <c r="X262" s="1"/>
      <c r="Y262" s="1"/>
      <c r="Z262" s="1"/>
      <c r="AA262" s="1"/>
    </row>
    <row r="263" spans="1:27" ht="11.25" hidden="1" x14ac:dyDescent="0.15">
      <c r="A263" s="1"/>
      <c r="B263" s="27" t="s">
        <v>96</v>
      </c>
      <c r="G263" s="27" t="s">
        <v>96</v>
      </c>
      <c r="L263" s="27" t="s">
        <v>96</v>
      </c>
      <c r="Q263" s="27" t="s">
        <v>96</v>
      </c>
      <c r="V263" s="27" t="s">
        <v>96</v>
      </c>
      <c r="W263" s="1"/>
      <c r="X263" s="1"/>
      <c r="Y263" s="1"/>
      <c r="Z263" s="1"/>
      <c r="AA263" s="1"/>
    </row>
    <row r="264" spans="1:27" ht="11.25" hidden="1" x14ac:dyDescent="0.15">
      <c r="A264" s="1"/>
      <c r="B264" s="27" t="s">
        <v>14</v>
      </c>
      <c r="G264" s="27" t="s">
        <v>14</v>
      </c>
      <c r="L264" s="27" t="s">
        <v>14</v>
      </c>
      <c r="Q264" s="27" t="s">
        <v>14</v>
      </c>
      <c r="V264" s="27" t="s">
        <v>14</v>
      </c>
      <c r="W264" s="1"/>
      <c r="X264" s="1"/>
      <c r="Y264" s="1"/>
      <c r="Z264" s="1"/>
      <c r="AA264" s="1"/>
    </row>
    <row r="265" spans="1:27" ht="11.25" hidden="1" x14ac:dyDescent="0.15">
      <c r="A265" s="1"/>
      <c r="B265" s="27" t="s">
        <v>63</v>
      </c>
      <c r="G265" s="27" t="s">
        <v>63</v>
      </c>
      <c r="L265" s="27" t="s">
        <v>63</v>
      </c>
      <c r="Q265" s="27" t="s">
        <v>63</v>
      </c>
      <c r="V265" s="27" t="s">
        <v>63</v>
      </c>
      <c r="W265" s="1"/>
      <c r="X265" s="1"/>
      <c r="Y265" s="1"/>
      <c r="Z265" s="1"/>
      <c r="AA265" s="1"/>
    </row>
    <row r="266" spans="1:27" ht="11.25" hidden="1" x14ac:dyDescent="0.15">
      <c r="A266" s="1"/>
      <c r="B266" s="27" t="s">
        <v>85</v>
      </c>
      <c r="G266" s="27" t="s">
        <v>85</v>
      </c>
      <c r="L266" s="27" t="s">
        <v>85</v>
      </c>
      <c r="Q266" s="27" t="s">
        <v>85</v>
      </c>
      <c r="V266" s="27" t="s">
        <v>85</v>
      </c>
      <c r="W266" s="1"/>
      <c r="X266" s="1"/>
      <c r="Y266" s="1"/>
      <c r="Z266" s="1"/>
      <c r="AA266" s="1"/>
    </row>
    <row r="267" spans="1:27" ht="11.25" hidden="1" x14ac:dyDescent="0.15">
      <c r="A267" s="1"/>
      <c r="B267" s="27" t="s">
        <v>56</v>
      </c>
      <c r="G267" s="27" t="s">
        <v>56</v>
      </c>
      <c r="L267" s="27" t="s">
        <v>56</v>
      </c>
      <c r="Q267" s="27" t="s">
        <v>56</v>
      </c>
      <c r="V267" s="27" t="s">
        <v>56</v>
      </c>
      <c r="W267" s="1"/>
      <c r="X267" s="1"/>
      <c r="Y267" s="1"/>
      <c r="Z267" s="1"/>
      <c r="AA267" s="1"/>
    </row>
    <row r="268" spans="1:27" ht="11.25" hidden="1" x14ac:dyDescent="0.15">
      <c r="A268" s="1"/>
      <c r="B268" s="27" t="s">
        <v>20</v>
      </c>
      <c r="G268" s="27" t="s">
        <v>20</v>
      </c>
      <c r="L268" s="27" t="s">
        <v>20</v>
      </c>
      <c r="Q268" s="27" t="s">
        <v>20</v>
      </c>
      <c r="V268" s="27" t="s">
        <v>20</v>
      </c>
      <c r="W268" s="1"/>
      <c r="X268" s="1"/>
      <c r="Y268" s="1"/>
      <c r="Z268" s="1"/>
      <c r="AA268" s="1"/>
    </row>
    <row r="269" spans="1:27" ht="11.25" hidden="1" x14ac:dyDescent="0.15">
      <c r="A269" s="1"/>
      <c r="B269" s="27" t="s">
        <v>17</v>
      </c>
      <c r="G269" s="27" t="s">
        <v>17</v>
      </c>
      <c r="L269" s="27" t="s">
        <v>17</v>
      </c>
      <c r="Q269" s="27" t="s">
        <v>17</v>
      </c>
      <c r="V269" s="27" t="s">
        <v>17</v>
      </c>
      <c r="W269" s="1"/>
      <c r="X269" s="1"/>
      <c r="Y269" s="1"/>
      <c r="Z269" s="1"/>
      <c r="AA269" s="1"/>
    </row>
    <row r="270" spans="1:27" ht="11.25" hidden="1" x14ac:dyDescent="0.15">
      <c r="A270" s="1"/>
      <c r="B270" s="28" t="s">
        <v>110</v>
      </c>
      <c r="G270" s="28" t="s">
        <v>110</v>
      </c>
      <c r="L270" s="28" t="s">
        <v>110</v>
      </c>
      <c r="Q270" s="28" t="s">
        <v>110</v>
      </c>
      <c r="V270" s="28" t="s">
        <v>110</v>
      </c>
      <c r="W270" s="1"/>
      <c r="X270" s="1"/>
      <c r="Y270" s="1"/>
      <c r="Z270" s="1"/>
      <c r="AA270" s="1"/>
    </row>
    <row r="271" spans="1:27" ht="11.25" hidden="1" x14ac:dyDescent="0.15">
      <c r="A271" s="1"/>
      <c r="B271" s="27" t="s">
        <v>10</v>
      </c>
      <c r="G271" s="27" t="s">
        <v>10</v>
      </c>
      <c r="L271" s="27" t="s">
        <v>10</v>
      </c>
      <c r="Q271" s="27" t="s">
        <v>10</v>
      </c>
      <c r="V271" s="27" t="s">
        <v>10</v>
      </c>
      <c r="W271" s="1"/>
      <c r="X271" s="1"/>
      <c r="Y271" s="1"/>
      <c r="Z271" s="1"/>
      <c r="AA271" s="1"/>
    </row>
    <row r="272" spans="1:27" ht="11.25" hidden="1" x14ac:dyDescent="0.15">
      <c r="A272" s="1"/>
      <c r="B272" s="27" t="s">
        <v>15</v>
      </c>
      <c r="G272" s="27" t="s">
        <v>15</v>
      </c>
      <c r="L272" s="27" t="s">
        <v>15</v>
      </c>
      <c r="Q272" s="27" t="s">
        <v>15</v>
      </c>
      <c r="V272" s="27" t="s">
        <v>15</v>
      </c>
      <c r="W272" s="1"/>
      <c r="X272" s="1"/>
      <c r="Y272" s="1"/>
      <c r="Z272" s="1"/>
      <c r="AA272" s="1"/>
    </row>
    <row r="273" spans="1:27" ht="11.25" hidden="1" x14ac:dyDescent="0.15">
      <c r="A273" s="1"/>
      <c r="B273" s="27" t="s">
        <v>47</v>
      </c>
      <c r="G273" s="27" t="s">
        <v>47</v>
      </c>
      <c r="L273" s="27" t="s">
        <v>47</v>
      </c>
      <c r="Q273" s="27" t="s">
        <v>47</v>
      </c>
      <c r="V273" s="27" t="s">
        <v>47</v>
      </c>
      <c r="W273" s="1"/>
      <c r="X273" s="1"/>
      <c r="Y273" s="1"/>
      <c r="Z273" s="1"/>
      <c r="AA273" s="1"/>
    </row>
    <row r="274" spans="1:27" ht="11.25" hidden="1" x14ac:dyDescent="0.15">
      <c r="A274" s="1"/>
      <c r="B274" s="27" t="s">
        <v>75</v>
      </c>
      <c r="G274" s="27" t="s">
        <v>75</v>
      </c>
      <c r="L274" s="27" t="s">
        <v>75</v>
      </c>
      <c r="Q274" s="27" t="s">
        <v>75</v>
      </c>
      <c r="V274" s="27" t="s">
        <v>75</v>
      </c>
      <c r="W274" s="1"/>
      <c r="X274" s="1"/>
      <c r="Y274" s="1"/>
      <c r="Z274" s="1"/>
      <c r="AA274" s="1"/>
    </row>
    <row r="275" spans="1:27" ht="11.25" hidden="1" x14ac:dyDescent="0.15">
      <c r="A275" s="1"/>
      <c r="B275" s="27" t="s">
        <v>71</v>
      </c>
      <c r="G275" s="27" t="s">
        <v>71</v>
      </c>
      <c r="L275" s="27" t="s">
        <v>71</v>
      </c>
      <c r="Q275" s="27" t="s">
        <v>71</v>
      </c>
      <c r="V275" s="27" t="s">
        <v>71</v>
      </c>
      <c r="W275" s="1"/>
      <c r="X275" s="1"/>
      <c r="Y275" s="1"/>
      <c r="Z275" s="1"/>
      <c r="AA275" s="1"/>
    </row>
    <row r="276" spans="1:27" ht="11.25" hidden="1" x14ac:dyDescent="0.15">
      <c r="A276" s="1"/>
      <c r="B276" s="27" t="s">
        <v>64</v>
      </c>
      <c r="G276" s="27" t="s">
        <v>64</v>
      </c>
      <c r="L276" s="27" t="s">
        <v>64</v>
      </c>
      <c r="Q276" s="27" t="s">
        <v>64</v>
      </c>
      <c r="V276" s="27" t="s">
        <v>64</v>
      </c>
      <c r="W276" s="1"/>
      <c r="X276" s="1"/>
      <c r="Y276" s="1"/>
      <c r="Z276" s="1"/>
      <c r="AA276" s="1"/>
    </row>
    <row r="277" spans="1:27" ht="11.25" hidden="1" x14ac:dyDescent="0.15">
      <c r="A277" s="1"/>
      <c r="B277" s="27" t="s">
        <v>50</v>
      </c>
      <c r="G277" s="27" t="s">
        <v>50</v>
      </c>
      <c r="L277" s="27" t="s">
        <v>50</v>
      </c>
      <c r="Q277" s="27" t="s">
        <v>50</v>
      </c>
      <c r="V277" s="27" t="s">
        <v>50</v>
      </c>
      <c r="W277" s="1"/>
      <c r="X277" s="1"/>
      <c r="Y277" s="1"/>
      <c r="Z277" s="1"/>
      <c r="AA277" s="1"/>
    </row>
    <row r="278" spans="1:27" ht="11.25" hidden="1" x14ac:dyDescent="0.15">
      <c r="A278" s="1"/>
      <c r="B278" s="27" t="s">
        <v>52</v>
      </c>
      <c r="G278" s="27" t="s">
        <v>52</v>
      </c>
      <c r="L278" s="27" t="s">
        <v>52</v>
      </c>
      <c r="Q278" s="27" t="s">
        <v>52</v>
      </c>
      <c r="V278" s="27" t="s">
        <v>52</v>
      </c>
      <c r="W278" s="1"/>
      <c r="X278" s="1"/>
      <c r="Y278" s="1"/>
      <c r="Z278" s="1"/>
      <c r="AA278" s="1"/>
    </row>
    <row r="279" spans="1:27" ht="11.25" hidden="1" x14ac:dyDescent="0.15">
      <c r="A279" s="1"/>
      <c r="B279" s="27" t="s">
        <v>100</v>
      </c>
      <c r="G279" s="27" t="s">
        <v>100</v>
      </c>
      <c r="L279" s="27" t="s">
        <v>100</v>
      </c>
      <c r="Q279" s="27" t="s">
        <v>100</v>
      </c>
      <c r="V279" s="27" t="s">
        <v>100</v>
      </c>
      <c r="W279" s="1"/>
      <c r="X279" s="1"/>
      <c r="Y279" s="1"/>
      <c r="Z279" s="1"/>
      <c r="AA279" s="1"/>
    </row>
    <row r="280" spans="1:27" ht="11.25" hidden="1" x14ac:dyDescent="0.15">
      <c r="A280" s="1"/>
      <c r="B280" s="27" t="s">
        <v>26</v>
      </c>
      <c r="G280" s="27" t="s">
        <v>26</v>
      </c>
      <c r="L280" s="27" t="s">
        <v>26</v>
      </c>
      <c r="Q280" s="27" t="s">
        <v>26</v>
      </c>
      <c r="V280" s="27" t="s">
        <v>26</v>
      </c>
      <c r="W280" s="1"/>
      <c r="X280" s="1"/>
      <c r="Y280" s="1"/>
      <c r="Z280" s="1"/>
      <c r="AA280" s="1"/>
    </row>
    <row r="281" spans="1:27" ht="11.25" hidden="1" x14ac:dyDescent="0.15">
      <c r="A281" s="1"/>
      <c r="B281" s="27" t="s">
        <v>114</v>
      </c>
      <c r="G281" s="27" t="s">
        <v>114</v>
      </c>
      <c r="L281" s="27" t="s">
        <v>114</v>
      </c>
      <c r="Q281" s="27" t="s">
        <v>114</v>
      </c>
      <c r="V281" s="27" t="s">
        <v>114</v>
      </c>
      <c r="W281" s="1"/>
      <c r="X281" s="1"/>
      <c r="Y281" s="1"/>
      <c r="Z281" s="1"/>
      <c r="AA281" s="1"/>
    </row>
    <row r="282" spans="1:27" ht="11.25" hidden="1" x14ac:dyDescent="0.15">
      <c r="A282" s="1"/>
      <c r="B282" s="27" t="s">
        <v>35</v>
      </c>
      <c r="G282" s="27" t="s">
        <v>35</v>
      </c>
      <c r="L282" s="27" t="s">
        <v>35</v>
      </c>
      <c r="Q282" s="27" t="s">
        <v>35</v>
      </c>
      <c r="V282" s="27" t="s">
        <v>35</v>
      </c>
      <c r="W282" s="1"/>
      <c r="X282" s="1"/>
      <c r="Y282" s="1"/>
      <c r="Z282" s="1"/>
      <c r="AA282" s="1"/>
    </row>
    <row r="283" spans="1:27" ht="11.25" hidden="1" x14ac:dyDescent="0.15">
      <c r="A283" s="1"/>
      <c r="B283" s="27" t="s">
        <v>9</v>
      </c>
      <c r="G283" s="27" t="s">
        <v>9</v>
      </c>
      <c r="L283" s="27" t="s">
        <v>9</v>
      </c>
      <c r="Q283" s="27" t="s">
        <v>9</v>
      </c>
      <c r="V283" s="27" t="s">
        <v>9</v>
      </c>
      <c r="W283" s="1"/>
      <c r="X283" s="1"/>
      <c r="Y283" s="1"/>
      <c r="Z283" s="1"/>
      <c r="AA283" s="1"/>
    </row>
    <row r="284" spans="1:27" ht="11.25" hidden="1" x14ac:dyDescent="0.15">
      <c r="A284" s="1"/>
      <c r="B284" s="27" t="s">
        <v>23</v>
      </c>
      <c r="G284" s="27" t="s">
        <v>23</v>
      </c>
      <c r="L284" s="27" t="s">
        <v>23</v>
      </c>
      <c r="Q284" s="27" t="s">
        <v>23</v>
      </c>
      <c r="V284" s="27" t="s">
        <v>23</v>
      </c>
      <c r="W284" s="1"/>
      <c r="X284" s="1"/>
      <c r="Y284" s="1"/>
      <c r="Z284" s="1"/>
      <c r="AA284" s="1"/>
    </row>
    <row r="285" spans="1:27" ht="11.25" hidden="1" x14ac:dyDescent="0.15">
      <c r="A285" s="1"/>
      <c r="B285" s="27" t="s">
        <v>78</v>
      </c>
      <c r="G285" s="27" t="s">
        <v>78</v>
      </c>
      <c r="L285" s="27" t="s">
        <v>78</v>
      </c>
      <c r="Q285" s="27" t="s">
        <v>78</v>
      </c>
      <c r="V285" s="27" t="s">
        <v>78</v>
      </c>
      <c r="W285" s="1"/>
      <c r="X285" s="1"/>
      <c r="Y285" s="1"/>
      <c r="Z285" s="1"/>
      <c r="AA285" s="1"/>
    </row>
    <row r="286" spans="1:27" ht="11.25" hidden="1" x14ac:dyDescent="0.15">
      <c r="A286" s="1"/>
      <c r="B286" s="27" t="s">
        <v>89</v>
      </c>
      <c r="G286" s="27" t="s">
        <v>89</v>
      </c>
      <c r="L286" s="27" t="s">
        <v>89</v>
      </c>
      <c r="Q286" s="27" t="s">
        <v>89</v>
      </c>
      <c r="V286" s="27" t="s">
        <v>89</v>
      </c>
      <c r="W286" s="1"/>
      <c r="X286" s="1"/>
      <c r="Y286" s="1"/>
      <c r="Z286" s="1"/>
      <c r="AA286" s="1"/>
    </row>
    <row r="287" spans="1:27" ht="11.25" hidden="1" x14ac:dyDescent="0.15">
      <c r="A287" s="1"/>
      <c r="B287" s="27" t="s">
        <v>92</v>
      </c>
      <c r="G287" s="27" t="s">
        <v>92</v>
      </c>
      <c r="L287" s="27" t="s">
        <v>92</v>
      </c>
      <c r="Q287" s="27" t="s">
        <v>92</v>
      </c>
      <c r="V287" s="27" t="s">
        <v>92</v>
      </c>
      <c r="W287" s="1"/>
      <c r="X287" s="1"/>
      <c r="Y287" s="1"/>
      <c r="Z287" s="1"/>
      <c r="AA287" s="1"/>
    </row>
    <row r="288" spans="1:27" ht="11.25" hidden="1" x14ac:dyDescent="0.15">
      <c r="A288" s="1"/>
      <c r="B288" s="27" t="s">
        <v>102</v>
      </c>
      <c r="G288" s="27" t="s">
        <v>102</v>
      </c>
      <c r="L288" s="27" t="s">
        <v>102</v>
      </c>
      <c r="Q288" s="27" t="s">
        <v>102</v>
      </c>
      <c r="V288" s="27" t="s">
        <v>102</v>
      </c>
      <c r="W288" s="1"/>
      <c r="X288" s="1"/>
      <c r="Y288" s="1"/>
      <c r="Z288" s="1"/>
      <c r="AA288" s="1"/>
    </row>
    <row r="289" spans="1:27" ht="11.25" hidden="1" x14ac:dyDescent="0.15">
      <c r="A289" s="1"/>
      <c r="B289" s="27" t="s">
        <v>103</v>
      </c>
      <c r="G289" s="27" t="s">
        <v>103</v>
      </c>
      <c r="L289" s="27" t="s">
        <v>103</v>
      </c>
      <c r="Q289" s="27" t="s">
        <v>103</v>
      </c>
      <c r="V289" s="27" t="s">
        <v>103</v>
      </c>
      <c r="W289" s="1"/>
      <c r="X289" s="1"/>
      <c r="Y289" s="1"/>
      <c r="Z289" s="1"/>
      <c r="AA289" s="1"/>
    </row>
  </sheetData>
  <mergeCells count="44">
    <mergeCell ref="V173:Z173"/>
    <mergeCell ref="B174:F174"/>
    <mergeCell ref="G174:K174"/>
    <mergeCell ref="L174:P174"/>
    <mergeCell ref="Q174:U174"/>
    <mergeCell ref="V174:Z174"/>
    <mergeCell ref="B172:F172"/>
    <mergeCell ref="G172:K172"/>
    <mergeCell ref="L172:P172"/>
    <mergeCell ref="Q172:U172"/>
    <mergeCell ref="V172:Z172"/>
    <mergeCell ref="AA172:AA174"/>
    <mergeCell ref="B173:F173"/>
    <mergeCell ref="G173:K173"/>
    <mergeCell ref="L173:P173"/>
    <mergeCell ref="Q173:U173"/>
    <mergeCell ref="A1:AB1"/>
    <mergeCell ref="Q2:U2"/>
    <mergeCell ref="Q27:U27"/>
    <mergeCell ref="Q28:U28"/>
    <mergeCell ref="Q29:U29"/>
    <mergeCell ref="B27:F27"/>
    <mergeCell ref="B29:F29"/>
    <mergeCell ref="B28:F28"/>
    <mergeCell ref="G2:K2"/>
    <mergeCell ref="L2:P2"/>
    <mergeCell ref="B147:F147"/>
    <mergeCell ref="G147:K147"/>
    <mergeCell ref="L147:P147"/>
    <mergeCell ref="Q147:U147"/>
    <mergeCell ref="V147:Z147"/>
    <mergeCell ref="B2:F2"/>
    <mergeCell ref="V2:Z2"/>
    <mergeCell ref="V27:Z27"/>
    <mergeCell ref="V28:Z28"/>
    <mergeCell ref="V29:Z29"/>
    <mergeCell ref="AA27:AA29"/>
    <mergeCell ref="G27:K27"/>
    <mergeCell ref="G28:K28"/>
    <mergeCell ref="G29:K29"/>
    <mergeCell ref="L27:P27"/>
    <mergeCell ref="A146:AB146"/>
    <mergeCell ref="L28:P28"/>
    <mergeCell ref="L29:P29"/>
  </mergeCells>
  <phoneticPr fontId="0" type="noConversion"/>
  <pageMargins left="0.51181102362204722" right="0.35433070866141736" top="0.74803149606299213" bottom="0.51181102362204722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ORE</cp:lastModifiedBy>
  <cp:lastPrinted>2015-11-18T07:48:59Z</cp:lastPrinted>
  <dcterms:created xsi:type="dcterms:W3CDTF">2003-06-13T07:01:41Z</dcterms:created>
  <dcterms:modified xsi:type="dcterms:W3CDTF">2020-06-25T20:46:02Z</dcterms:modified>
</cp:coreProperties>
</file>