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30" windowWidth="6375" windowHeight="62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<sst xmlns="http://schemas.openxmlformats.org/spreadsheetml/2006/main" count="144" uniqueCount="132">
  <si>
    <t>Ryb</t>
  </si>
  <si>
    <t>N-R</t>
  </si>
  <si>
    <t>Pkt</t>
  </si>
  <si>
    <t>GP</t>
  </si>
  <si>
    <t>RAZEM tura 1</t>
  </si>
  <si>
    <t>Ryby</t>
  </si>
  <si>
    <t>RAZEM tura 3</t>
  </si>
  <si>
    <t>RAZEM tura 2</t>
  </si>
  <si>
    <t>Zawodnik</t>
  </si>
  <si>
    <t>RAZEM ryb</t>
  </si>
  <si>
    <t>Numer</t>
  </si>
  <si>
    <t>na łodzi</t>
  </si>
  <si>
    <t>łodzi</t>
  </si>
  <si>
    <t>Myczkowce</t>
  </si>
  <si>
    <t>Mróz</t>
  </si>
  <si>
    <t>Irsak</t>
  </si>
  <si>
    <t>Kubik</t>
  </si>
  <si>
    <t>Wnękowicz Andrzej</t>
  </si>
  <si>
    <t>Chytła</t>
  </si>
  <si>
    <t>Gerula</t>
  </si>
  <si>
    <t>Korzeniowski</t>
  </si>
  <si>
    <t>Pilszek</t>
  </si>
  <si>
    <t>Walczyk</t>
  </si>
  <si>
    <t>Dyduch</t>
  </si>
  <si>
    <t>Paszko</t>
  </si>
  <si>
    <t>Hadam Stanisław</t>
  </si>
  <si>
    <t>Zasadzki Zbigniew</t>
  </si>
  <si>
    <t>Benio</t>
  </si>
  <si>
    <t>Skurzyński</t>
  </si>
  <si>
    <t>Kwaśniewski</t>
  </si>
  <si>
    <t>nr</t>
  </si>
  <si>
    <t>st.</t>
  </si>
  <si>
    <t>Borowiec Wacław</t>
  </si>
  <si>
    <t>Łukaszczyk Andrzej</t>
  </si>
  <si>
    <t>Rycyk Łukasz</t>
  </si>
  <si>
    <t>Wanagiel</t>
  </si>
  <si>
    <t>Kręcigłowa</t>
  </si>
  <si>
    <t>Czech</t>
  </si>
  <si>
    <t>Wojtaszek</t>
  </si>
  <si>
    <t>Gaweł</t>
  </si>
  <si>
    <t>Grzywa</t>
  </si>
  <si>
    <t>Bednarczyk</t>
  </si>
  <si>
    <t>Opach Kamil</t>
  </si>
  <si>
    <t>38 Jesienny Lipień Sanu      25-26 wrzesień 2021     Sektor A - zbiornik Myczkowce (łowienie z łodzi)</t>
  </si>
  <si>
    <t>38 JLS</t>
  </si>
  <si>
    <t>Baklarz</t>
  </si>
  <si>
    <t>Ławnik</t>
  </si>
  <si>
    <t>Salachna</t>
  </si>
  <si>
    <t>Darżynkiewicz</t>
  </si>
  <si>
    <t>Wilczyński</t>
  </si>
  <si>
    <t>Trzebunia</t>
  </si>
  <si>
    <t>Baran</t>
  </si>
  <si>
    <t>Szarlej</t>
  </si>
  <si>
    <t>Piszcz</t>
  </si>
  <si>
    <t>Konieczny Sz.</t>
  </si>
  <si>
    <t>Stoszko</t>
  </si>
  <si>
    <t>Bodinka</t>
  </si>
  <si>
    <t>Buchwald</t>
  </si>
  <si>
    <t>Greszta</t>
  </si>
  <si>
    <t>Zaremba</t>
  </si>
  <si>
    <t>Łukaszczyk Janusz</t>
  </si>
  <si>
    <t>Nowak</t>
  </si>
  <si>
    <t>Szlachetka</t>
  </si>
  <si>
    <t>Klann</t>
  </si>
  <si>
    <t>Kaniuczak</t>
  </si>
  <si>
    <t>Szuba</t>
  </si>
  <si>
    <t>Obruśnik</t>
  </si>
  <si>
    <t>Kubacki</t>
  </si>
  <si>
    <t>Kopacki</t>
  </si>
  <si>
    <t>Konieczny P.</t>
  </si>
  <si>
    <t>Guziec</t>
  </si>
  <si>
    <t>Łobas</t>
  </si>
  <si>
    <t>Gąsienica-Bryjak</t>
  </si>
  <si>
    <t>Pękała</t>
  </si>
  <si>
    <t>Wnękowicz Antoni</t>
  </si>
  <si>
    <t>Brańka</t>
  </si>
  <si>
    <t>Armatys</t>
  </si>
  <si>
    <t>Borowiec Łukasz</t>
  </si>
  <si>
    <t>Kłysiak</t>
  </si>
  <si>
    <t>Maciaszek</t>
  </si>
  <si>
    <t>Łach</t>
  </si>
  <si>
    <t>Tobiasz</t>
  </si>
  <si>
    <t>Rapiej</t>
  </si>
  <si>
    <t>Drelinkiewicz</t>
  </si>
  <si>
    <t>Kolber</t>
  </si>
  <si>
    <t>Kowalski Marek</t>
  </si>
  <si>
    <t>Gonciarczyk</t>
  </si>
  <si>
    <t>Błaszczak</t>
  </si>
  <si>
    <t>Wierdak</t>
  </si>
  <si>
    <t>Jaklewicz</t>
  </si>
  <si>
    <t>Chrobak</t>
  </si>
  <si>
    <t>Gluza</t>
  </si>
  <si>
    <t>Konieczny G.</t>
  </si>
  <si>
    <t>Ordzowiały</t>
  </si>
  <si>
    <t>Marzec</t>
  </si>
  <si>
    <t>Maciąg</t>
  </si>
  <si>
    <t>Pałka</t>
  </si>
  <si>
    <t>Żegleń</t>
  </si>
  <si>
    <t>Kinal</t>
  </si>
  <si>
    <t>Fejkiel</t>
  </si>
  <si>
    <t>Nieckuła</t>
  </si>
  <si>
    <t>Gawlicki</t>
  </si>
  <si>
    <t>Hadam Bartosz</t>
  </si>
  <si>
    <t>Opach Zdzisław</t>
  </si>
  <si>
    <t>Gołofit Grzegorz</t>
  </si>
  <si>
    <t>Mikrut</t>
  </si>
  <si>
    <t>Pielech</t>
  </si>
  <si>
    <t>Sołtysik</t>
  </si>
  <si>
    <t>Janik</t>
  </si>
  <si>
    <t>Konwiński</t>
  </si>
  <si>
    <t>Ostafin</t>
  </si>
  <si>
    <t>Błachut</t>
  </si>
  <si>
    <t>Wnękowicz Adam</t>
  </si>
  <si>
    <t>Mikulski</t>
  </si>
  <si>
    <t>Dańko</t>
  </si>
  <si>
    <t>Kowalski Dawid</t>
  </si>
  <si>
    <t>Wojdyło</t>
  </si>
  <si>
    <t>Jankowski</t>
  </si>
  <si>
    <t>Kijowski</t>
  </si>
  <si>
    <t>Staś</t>
  </si>
  <si>
    <t>Lach</t>
  </si>
  <si>
    <t>Szewczyk Bogusław</t>
  </si>
  <si>
    <t>Pawłowski</t>
  </si>
  <si>
    <t>Lorenc Łukasz</t>
  </si>
  <si>
    <t>Bąk</t>
  </si>
  <si>
    <t>Semik</t>
  </si>
  <si>
    <t>Skałuba</t>
  </si>
  <si>
    <t>Rodak</t>
  </si>
  <si>
    <t>DSK</t>
  </si>
  <si>
    <t>Tura 1 (sobota 8.30-11.30)</t>
  </si>
  <si>
    <t>Tura 3 (niedziela 8.30-11.30)</t>
  </si>
  <si>
    <t>Tura 2 (sobota 15.00-18.00)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</si>
</sst>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b/>
      <sz val="8"/>
      <name val="Arial CE"/>
      <family val="0"/>
    </font>
    <font>
      <b/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51" applyFont="1" applyFill="1" applyBorder="1" applyAlignment="1">
      <alignment horizontal="left" vertical="center"/>
      <protection/>
    </xf>
    <xf numFmtId="0" fontId="2" fillId="34" borderId="10" xfId="51" applyFont="1" applyFill="1" applyBorder="1" applyAlignment="1">
      <alignment horizontal="left" vertical="center" wrapText="1"/>
      <protection/>
    </xf>
    <xf numFmtId="0" fontId="2" fillId="34" borderId="10" xfId="51" applyFont="1" applyFill="1" applyBorder="1" applyAlignment="1">
      <alignment horizontal="center" vertical="center"/>
      <protection/>
    </xf>
    <xf numFmtId="164" fontId="2" fillId="34" borderId="10" xfId="51" applyNumberFormat="1" applyFont="1" applyFill="1" applyBorder="1" applyAlignment="1">
      <alignment horizontal="center" vertical="center"/>
      <protection/>
    </xf>
    <xf numFmtId="0" fontId="5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 wrapText="1"/>
    </xf>
    <xf numFmtId="0" fontId="2" fillId="36" borderId="10" xfId="51" applyFont="1" applyFill="1" applyBorder="1" applyAlignment="1">
      <alignment horizontal="center" vertical="center"/>
      <protection/>
    </xf>
    <xf numFmtId="164" fontId="2" fillId="36" borderId="10" xfId="51" applyNumberFormat="1" applyFont="1" applyFill="1" applyBorder="1" applyAlignment="1">
      <alignment horizontal="center" vertical="center"/>
      <protection/>
    </xf>
    <xf numFmtId="0" fontId="2" fillId="36" borderId="10" xfId="51" applyFont="1" applyFill="1" applyBorder="1" applyAlignment="1">
      <alignment horizontal="left" vertical="center"/>
      <protection/>
    </xf>
    <xf numFmtId="0" fontId="2" fillId="36" borderId="10" xfId="51" applyFont="1" applyFill="1" applyBorder="1" applyAlignment="1">
      <alignment horizontal="left" vertical="center" wrapText="1"/>
      <protection/>
    </xf>
    <xf numFmtId="0" fontId="2" fillId="34" borderId="10" xfId="0" applyFont="1" applyFill="1" applyBorder="1" applyAlignment="1">
      <alignment horizontal="left" vertical="center"/>
    </xf>
    <xf numFmtId="0" fontId="2" fillId="37" borderId="14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2" fillId="37" borderId="16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" fontId="3" fillId="35" borderId="14" xfId="0" applyNumberFormat="1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1" fontId="5" fillId="36" borderId="14" xfId="0" applyNumberFormat="1" applyFont="1" applyFill="1" applyBorder="1" applyAlignment="1">
      <alignment horizontal="center" vertical="center"/>
    </xf>
    <xf numFmtId="1" fontId="5" fillId="36" borderId="15" xfId="0" applyNumberFormat="1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" fontId="5" fillId="34" borderId="14" xfId="0" applyNumberFormat="1" applyFont="1" applyFill="1" applyBorder="1" applyAlignment="1">
      <alignment horizontal="center" vertical="center"/>
    </xf>
    <xf numFmtId="1" fontId="5" fillId="34" borderId="15" xfId="0" applyNumberFormat="1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="140" zoomScaleNormal="140" zoomScalePageLayoutView="0" workbookViewId="0" topLeftCell="A1">
      <selection activeCell="H2" sqref="H2:L2"/>
    </sheetView>
  </sheetViews>
  <sheetFormatPr defaultColWidth="9.00390625" defaultRowHeight="12.75"/>
  <cols>
    <col min="1" max="1" width="10.25390625" style="1" bestFit="1" customWidth="1"/>
    <col min="2" max="2" width="2.625" style="1" bestFit="1" customWidth="1"/>
    <col min="3" max="3" width="12.75390625" style="1" bestFit="1" customWidth="1"/>
    <col min="4" max="5" width="3.625" style="2" customWidth="1"/>
    <col min="6" max="6" width="4.625" style="2" customWidth="1"/>
    <col min="7" max="7" width="3.625" style="2" customWidth="1"/>
    <col min="8" max="8" width="12.875" style="2" bestFit="1" customWidth="1"/>
    <col min="9" max="10" width="3.625" style="2" customWidth="1"/>
    <col min="11" max="11" width="4.00390625" style="2" bestFit="1" customWidth="1"/>
    <col min="12" max="12" width="3.625" style="2" customWidth="1"/>
    <col min="13" max="13" width="12.75390625" style="2" bestFit="1" customWidth="1"/>
    <col min="14" max="15" width="3.625" style="2" bestFit="1" customWidth="1"/>
    <col min="16" max="16" width="3.875" style="2" bestFit="1" customWidth="1"/>
    <col min="17" max="17" width="3.625" style="2" bestFit="1" customWidth="1"/>
    <col min="18" max="18" width="8.00390625" style="2" bestFit="1" customWidth="1"/>
    <col min="19" max="16384" width="9.125" style="1" customWidth="1"/>
  </cols>
  <sheetData>
    <row r="1" spans="1:18" s="3" customFormat="1" ht="18" customHeight="1">
      <c r="A1" s="39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1"/>
    </row>
    <row r="2" spans="1:18" s="5" customFormat="1" ht="9.75" customHeight="1">
      <c r="A2" s="23" t="s">
        <v>10</v>
      </c>
      <c r="B2" s="24" t="s">
        <v>30</v>
      </c>
      <c r="C2" s="36" t="s">
        <v>129</v>
      </c>
      <c r="D2" s="36"/>
      <c r="E2" s="36"/>
      <c r="F2" s="36"/>
      <c r="G2" s="36"/>
      <c r="H2" s="35" t="s">
        <v>131</v>
      </c>
      <c r="I2" s="35"/>
      <c r="J2" s="35"/>
      <c r="K2" s="35"/>
      <c r="L2" s="35"/>
      <c r="M2" s="35" t="s">
        <v>130</v>
      </c>
      <c r="N2" s="35"/>
      <c r="O2" s="35"/>
      <c r="P2" s="35"/>
      <c r="Q2" s="35"/>
      <c r="R2" s="23" t="s">
        <v>9</v>
      </c>
    </row>
    <row r="3" spans="1:18" s="5" customFormat="1" ht="9.75" customHeight="1">
      <c r="A3" s="25" t="s">
        <v>12</v>
      </c>
      <c r="B3" s="24" t="s">
        <v>31</v>
      </c>
      <c r="C3" s="26" t="s">
        <v>8</v>
      </c>
      <c r="D3" s="24" t="s">
        <v>0</v>
      </c>
      <c r="E3" s="24" t="s">
        <v>1</v>
      </c>
      <c r="F3" s="24" t="s">
        <v>2</v>
      </c>
      <c r="G3" s="24" t="s">
        <v>3</v>
      </c>
      <c r="H3" s="27" t="s">
        <v>8</v>
      </c>
      <c r="I3" s="24" t="s">
        <v>0</v>
      </c>
      <c r="J3" s="24" t="s">
        <v>1</v>
      </c>
      <c r="K3" s="24" t="s">
        <v>2</v>
      </c>
      <c r="L3" s="24" t="s">
        <v>3</v>
      </c>
      <c r="M3" s="27" t="s">
        <v>8</v>
      </c>
      <c r="N3" s="24" t="s">
        <v>0</v>
      </c>
      <c r="O3" s="24" t="s">
        <v>1</v>
      </c>
      <c r="P3" s="24" t="s">
        <v>2</v>
      </c>
      <c r="Q3" s="24" t="s">
        <v>3</v>
      </c>
      <c r="R3" s="25" t="s">
        <v>11</v>
      </c>
    </row>
    <row r="4" spans="1:18" s="4" customFormat="1" ht="11.25" customHeight="1">
      <c r="A4" s="42">
        <v>1</v>
      </c>
      <c r="B4" s="28">
        <v>1</v>
      </c>
      <c r="C4" s="17" t="s">
        <v>42</v>
      </c>
      <c r="D4" s="18">
        <v>4</v>
      </c>
      <c r="E4" s="19">
        <v>37.1</v>
      </c>
      <c r="F4" s="18">
        <v>4720</v>
      </c>
      <c r="G4" s="19">
        <v>6</v>
      </c>
      <c r="H4" s="20" t="s">
        <v>55</v>
      </c>
      <c r="I4" s="18">
        <v>1</v>
      </c>
      <c r="J4" s="19">
        <v>35.8</v>
      </c>
      <c r="K4" s="18">
        <v>1180</v>
      </c>
      <c r="L4" s="19">
        <v>25</v>
      </c>
      <c r="M4" s="20" t="s">
        <v>92</v>
      </c>
      <c r="N4" s="18">
        <v>0</v>
      </c>
      <c r="O4" s="19"/>
      <c r="P4" s="18">
        <v>0</v>
      </c>
      <c r="Q4" s="19">
        <v>37</v>
      </c>
      <c r="R4" s="37">
        <f>SUM(D4:D5,I4:I5,N4:N5)</f>
        <v>11</v>
      </c>
    </row>
    <row r="5" spans="1:18" s="4" customFormat="1" ht="11.25" customHeight="1">
      <c r="A5" s="42"/>
      <c r="B5" s="28">
        <v>2</v>
      </c>
      <c r="C5" s="17" t="s">
        <v>54</v>
      </c>
      <c r="D5" s="18">
        <v>5</v>
      </c>
      <c r="E5" s="19">
        <v>35.2</v>
      </c>
      <c r="F5" s="18">
        <v>5510</v>
      </c>
      <c r="G5" s="19">
        <v>4</v>
      </c>
      <c r="H5" s="20" t="s">
        <v>56</v>
      </c>
      <c r="I5" s="18">
        <v>1</v>
      </c>
      <c r="J5" s="19">
        <v>35.3</v>
      </c>
      <c r="K5" s="18">
        <v>1180</v>
      </c>
      <c r="L5" s="19">
        <v>27.5</v>
      </c>
      <c r="M5" s="21" t="s">
        <v>73</v>
      </c>
      <c r="N5" s="18">
        <v>0</v>
      </c>
      <c r="O5" s="19"/>
      <c r="P5" s="18">
        <v>0</v>
      </c>
      <c r="Q5" s="19">
        <v>37</v>
      </c>
      <c r="R5" s="38"/>
    </row>
    <row r="6" spans="1:18" s="4" customFormat="1" ht="11.25" customHeight="1">
      <c r="A6" s="43">
        <v>2</v>
      </c>
      <c r="B6" s="29">
        <v>3</v>
      </c>
      <c r="C6" s="6" t="s">
        <v>22</v>
      </c>
      <c r="D6" s="9">
        <v>3</v>
      </c>
      <c r="E6" s="10">
        <v>35.5</v>
      </c>
      <c r="F6" s="9">
        <v>3390</v>
      </c>
      <c r="G6" s="10">
        <v>9</v>
      </c>
      <c r="H6" s="8" t="s">
        <v>60</v>
      </c>
      <c r="I6" s="9">
        <v>1</v>
      </c>
      <c r="J6" s="10">
        <v>36.1</v>
      </c>
      <c r="K6" s="9">
        <v>1210</v>
      </c>
      <c r="L6" s="10">
        <v>24</v>
      </c>
      <c r="M6" s="7" t="s">
        <v>63</v>
      </c>
      <c r="N6" s="9">
        <v>3</v>
      </c>
      <c r="O6" s="10">
        <v>37</v>
      </c>
      <c r="P6" s="9">
        <v>3540</v>
      </c>
      <c r="Q6" s="10">
        <v>5</v>
      </c>
      <c r="R6" s="44">
        <f>SUM(D6:D7,I6:I7,N6:N7)</f>
        <v>22</v>
      </c>
    </row>
    <row r="7" spans="1:18" s="4" customFormat="1" ht="11.25" customHeight="1">
      <c r="A7" s="43"/>
      <c r="B7" s="29">
        <v>4</v>
      </c>
      <c r="C7" s="22" t="s">
        <v>40</v>
      </c>
      <c r="D7" s="9">
        <v>5</v>
      </c>
      <c r="E7" s="10">
        <v>34.5</v>
      </c>
      <c r="F7" s="9">
        <v>5450</v>
      </c>
      <c r="G7" s="10">
        <v>5</v>
      </c>
      <c r="H7" s="7" t="s">
        <v>115</v>
      </c>
      <c r="I7" s="9">
        <v>3</v>
      </c>
      <c r="J7" s="10">
        <v>34.5</v>
      </c>
      <c r="K7" s="9">
        <v>3210</v>
      </c>
      <c r="L7" s="10">
        <v>14</v>
      </c>
      <c r="M7" s="7" t="s">
        <v>93</v>
      </c>
      <c r="N7" s="9">
        <v>7</v>
      </c>
      <c r="O7" s="10">
        <v>38.2</v>
      </c>
      <c r="P7" s="9">
        <v>8140</v>
      </c>
      <c r="Q7" s="10">
        <v>1</v>
      </c>
      <c r="R7" s="45"/>
    </row>
    <row r="8" spans="1:18" s="4" customFormat="1" ht="11.25" customHeight="1">
      <c r="A8" s="42">
        <v>3</v>
      </c>
      <c r="B8" s="28">
        <v>5</v>
      </c>
      <c r="C8" s="17" t="s">
        <v>45</v>
      </c>
      <c r="D8" s="18">
        <v>2</v>
      </c>
      <c r="E8" s="19">
        <v>34.2</v>
      </c>
      <c r="F8" s="18">
        <v>2270</v>
      </c>
      <c r="G8" s="19">
        <v>12</v>
      </c>
      <c r="H8" s="21" t="s">
        <v>114</v>
      </c>
      <c r="I8" s="18">
        <v>2</v>
      </c>
      <c r="J8" s="19">
        <v>34.1</v>
      </c>
      <c r="K8" s="18">
        <v>2270</v>
      </c>
      <c r="L8" s="19">
        <v>16</v>
      </c>
      <c r="M8" s="20" t="s">
        <v>103</v>
      </c>
      <c r="N8" s="18">
        <v>1</v>
      </c>
      <c r="O8" s="19">
        <v>32.4</v>
      </c>
      <c r="P8" s="18">
        <v>1090</v>
      </c>
      <c r="Q8" s="19">
        <v>22</v>
      </c>
      <c r="R8" s="37">
        <f>SUM(D8:D9,I8:I9,N8:N9)</f>
        <v>10</v>
      </c>
    </row>
    <row r="9" spans="1:18" s="4" customFormat="1" ht="11.25" customHeight="1">
      <c r="A9" s="42"/>
      <c r="B9" s="28">
        <v>6</v>
      </c>
      <c r="C9" s="17" t="s">
        <v>27</v>
      </c>
      <c r="D9" s="18">
        <v>4</v>
      </c>
      <c r="E9" s="19">
        <v>35.5</v>
      </c>
      <c r="F9" s="18">
        <v>4180</v>
      </c>
      <c r="G9" s="19">
        <v>8</v>
      </c>
      <c r="H9" s="20" t="s">
        <v>89</v>
      </c>
      <c r="I9" s="18">
        <v>1</v>
      </c>
      <c r="J9" s="19">
        <v>33.5</v>
      </c>
      <c r="K9" s="18">
        <v>1120</v>
      </c>
      <c r="L9" s="19">
        <v>30</v>
      </c>
      <c r="M9" s="20" t="s">
        <v>87</v>
      </c>
      <c r="N9" s="18">
        <v>0</v>
      </c>
      <c r="O9" s="19"/>
      <c r="P9" s="18">
        <v>0</v>
      </c>
      <c r="Q9" s="19">
        <v>37</v>
      </c>
      <c r="R9" s="38"/>
    </row>
    <row r="10" spans="1:18" s="4" customFormat="1" ht="11.25" customHeight="1">
      <c r="A10" s="43">
        <v>4</v>
      </c>
      <c r="B10" s="29">
        <v>7</v>
      </c>
      <c r="C10" s="6" t="s">
        <v>24</v>
      </c>
      <c r="D10" s="9">
        <v>1</v>
      </c>
      <c r="E10" s="10">
        <v>32.8</v>
      </c>
      <c r="F10" s="9">
        <v>1090</v>
      </c>
      <c r="G10" s="10">
        <v>28</v>
      </c>
      <c r="H10" s="8" t="s">
        <v>112</v>
      </c>
      <c r="I10" s="9">
        <v>2</v>
      </c>
      <c r="J10" s="10">
        <v>34.2</v>
      </c>
      <c r="K10" s="9">
        <v>2180</v>
      </c>
      <c r="L10" s="10">
        <v>18</v>
      </c>
      <c r="M10" s="8" t="s">
        <v>96</v>
      </c>
      <c r="N10" s="9">
        <v>4</v>
      </c>
      <c r="O10" s="10">
        <v>36.7</v>
      </c>
      <c r="P10" s="9">
        <v>4270</v>
      </c>
      <c r="Q10" s="10">
        <v>3</v>
      </c>
      <c r="R10" s="44">
        <f>SUM(D10:D11,I10:I11,N10:N11)</f>
        <v>10</v>
      </c>
    </row>
    <row r="11" spans="1:18" s="4" customFormat="1" ht="11.25" customHeight="1">
      <c r="A11" s="43"/>
      <c r="B11" s="29">
        <v>8</v>
      </c>
      <c r="C11" s="6" t="s">
        <v>25</v>
      </c>
      <c r="D11" s="9">
        <v>1</v>
      </c>
      <c r="E11" s="10">
        <v>35.9</v>
      </c>
      <c r="F11" s="9">
        <v>1180</v>
      </c>
      <c r="G11" s="10">
        <v>19</v>
      </c>
      <c r="H11" s="7" t="s">
        <v>61</v>
      </c>
      <c r="I11" s="9">
        <v>2</v>
      </c>
      <c r="J11" s="10">
        <v>32.5</v>
      </c>
      <c r="K11" s="9">
        <v>2180</v>
      </c>
      <c r="L11" s="10">
        <v>19</v>
      </c>
      <c r="M11" s="8" t="s">
        <v>105</v>
      </c>
      <c r="N11" s="9">
        <v>0</v>
      </c>
      <c r="O11" s="10"/>
      <c r="P11" s="9">
        <v>0</v>
      </c>
      <c r="Q11" s="10">
        <v>37</v>
      </c>
      <c r="R11" s="45"/>
    </row>
    <row r="12" spans="1:18" s="4" customFormat="1" ht="11.25" customHeight="1">
      <c r="A12" s="42">
        <v>5</v>
      </c>
      <c r="B12" s="28">
        <v>9</v>
      </c>
      <c r="C12" s="17" t="s">
        <v>46</v>
      </c>
      <c r="D12" s="18">
        <v>0</v>
      </c>
      <c r="E12" s="19"/>
      <c r="F12" s="18">
        <v>0</v>
      </c>
      <c r="G12" s="19">
        <v>37</v>
      </c>
      <c r="H12" s="20" t="s">
        <v>76</v>
      </c>
      <c r="I12" s="18">
        <v>0</v>
      </c>
      <c r="J12" s="19"/>
      <c r="K12" s="18" t="s">
        <v>128</v>
      </c>
      <c r="L12" s="19">
        <v>38</v>
      </c>
      <c r="M12" s="20" t="s">
        <v>79</v>
      </c>
      <c r="N12" s="18">
        <v>3</v>
      </c>
      <c r="O12" s="19">
        <v>34.8</v>
      </c>
      <c r="P12" s="18">
        <v>3480</v>
      </c>
      <c r="Q12" s="19">
        <v>8</v>
      </c>
      <c r="R12" s="37">
        <f>SUM(D12:D13,I12:I13,N12:N13)</f>
        <v>9</v>
      </c>
    </row>
    <row r="13" spans="1:18" s="4" customFormat="1" ht="11.25" customHeight="1">
      <c r="A13" s="42"/>
      <c r="B13" s="28">
        <v>10</v>
      </c>
      <c r="C13" s="17" t="s">
        <v>32</v>
      </c>
      <c r="D13" s="18">
        <v>0</v>
      </c>
      <c r="E13" s="19"/>
      <c r="F13" s="18">
        <v>0</v>
      </c>
      <c r="G13" s="19">
        <v>37</v>
      </c>
      <c r="H13" s="20" t="s">
        <v>111</v>
      </c>
      <c r="I13" s="18">
        <v>1</v>
      </c>
      <c r="J13" s="19">
        <v>33.6</v>
      </c>
      <c r="K13" s="18">
        <v>1120</v>
      </c>
      <c r="L13" s="19">
        <v>29</v>
      </c>
      <c r="M13" s="21" t="s">
        <v>98</v>
      </c>
      <c r="N13" s="18">
        <v>5</v>
      </c>
      <c r="O13" s="19">
        <v>37.2</v>
      </c>
      <c r="P13" s="18">
        <v>5930</v>
      </c>
      <c r="Q13" s="19">
        <v>2</v>
      </c>
      <c r="R13" s="38"/>
    </row>
    <row r="14" spans="1:18" s="4" customFormat="1" ht="11.25" customHeight="1">
      <c r="A14" s="43">
        <v>6</v>
      </c>
      <c r="B14" s="29">
        <v>11</v>
      </c>
      <c r="C14" s="6" t="s">
        <v>38</v>
      </c>
      <c r="D14" s="9">
        <v>3</v>
      </c>
      <c r="E14" s="10">
        <v>36.5</v>
      </c>
      <c r="F14" s="9">
        <v>3330</v>
      </c>
      <c r="G14" s="10">
        <v>10</v>
      </c>
      <c r="H14" s="8" t="s">
        <v>116</v>
      </c>
      <c r="I14" s="9">
        <v>4</v>
      </c>
      <c r="J14" s="10">
        <v>82</v>
      </c>
      <c r="K14" s="9">
        <v>5920</v>
      </c>
      <c r="L14" s="10">
        <v>7</v>
      </c>
      <c r="M14" s="7" t="s">
        <v>65</v>
      </c>
      <c r="N14" s="9">
        <v>0</v>
      </c>
      <c r="O14" s="10"/>
      <c r="P14" s="9">
        <v>0</v>
      </c>
      <c r="Q14" s="10">
        <v>37</v>
      </c>
      <c r="R14" s="44">
        <f>SUM(D14:D15,I14:I15,N14:N15)</f>
        <v>14</v>
      </c>
    </row>
    <row r="15" spans="1:18" s="4" customFormat="1" ht="11.25" customHeight="1">
      <c r="A15" s="43"/>
      <c r="B15" s="29">
        <v>12</v>
      </c>
      <c r="C15" s="6" t="s">
        <v>47</v>
      </c>
      <c r="D15" s="9">
        <v>1</v>
      </c>
      <c r="E15" s="10">
        <v>33.6</v>
      </c>
      <c r="F15" s="9">
        <v>1120</v>
      </c>
      <c r="G15" s="10">
        <v>24</v>
      </c>
      <c r="H15" s="7" t="s">
        <v>70</v>
      </c>
      <c r="I15" s="9">
        <v>4</v>
      </c>
      <c r="J15" s="10">
        <v>34</v>
      </c>
      <c r="K15" s="9">
        <v>4450</v>
      </c>
      <c r="L15" s="10">
        <v>11</v>
      </c>
      <c r="M15" s="7" t="s">
        <v>107</v>
      </c>
      <c r="N15" s="9">
        <v>2</v>
      </c>
      <c r="O15" s="10">
        <v>35.5</v>
      </c>
      <c r="P15" s="9">
        <v>2330</v>
      </c>
      <c r="Q15" s="10">
        <v>13</v>
      </c>
      <c r="R15" s="45"/>
    </row>
    <row r="16" spans="1:18" s="4" customFormat="1" ht="11.25" customHeight="1">
      <c r="A16" s="42">
        <v>7</v>
      </c>
      <c r="B16" s="28">
        <v>13</v>
      </c>
      <c r="C16" s="17" t="s">
        <v>21</v>
      </c>
      <c r="D16" s="18">
        <v>1</v>
      </c>
      <c r="E16" s="19">
        <v>33.4</v>
      </c>
      <c r="F16" s="18">
        <v>1120</v>
      </c>
      <c r="G16" s="19">
        <v>25</v>
      </c>
      <c r="H16" s="21" t="s">
        <v>88</v>
      </c>
      <c r="I16" s="18">
        <v>1</v>
      </c>
      <c r="J16" s="19">
        <v>33.3</v>
      </c>
      <c r="K16" s="18">
        <v>1120</v>
      </c>
      <c r="L16" s="19">
        <v>31.5</v>
      </c>
      <c r="M16" s="20" t="s">
        <v>100</v>
      </c>
      <c r="N16" s="18">
        <v>3</v>
      </c>
      <c r="O16" s="19">
        <v>37.2</v>
      </c>
      <c r="P16" s="18">
        <v>3150</v>
      </c>
      <c r="Q16" s="19">
        <v>11</v>
      </c>
      <c r="R16" s="37">
        <f>SUM(D16:D17,I16:I17,N16:N17)</f>
        <v>9</v>
      </c>
    </row>
    <row r="17" spans="1:18" s="4" customFormat="1" ht="11.25" customHeight="1">
      <c r="A17" s="42"/>
      <c r="B17" s="28">
        <v>14</v>
      </c>
      <c r="C17" s="17" t="s">
        <v>48</v>
      </c>
      <c r="D17" s="18">
        <v>1</v>
      </c>
      <c r="E17" s="19">
        <v>37.1</v>
      </c>
      <c r="F17" s="18">
        <v>1240</v>
      </c>
      <c r="G17" s="19">
        <v>17</v>
      </c>
      <c r="H17" s="20" t="s">
        <v>81</v>
      </c>
      <c r="I17" s="18">
        <v>2</v>
      </c>
      <c r="J17" s="19">
        <v>33.3</v>
      </c>
      <c r="K17" s="18">
        <v>1970</v>
      </c>
      <c r="L17" s="19">
        <v>22</v>
      </c>
      <c r="M17" s="20" t="s">
        <v>106</v>
      </c>
      <c r="N17" s="18">
        <v>1</v>
      </c>
      <c r="O17" s="19">
        <v>31.3</v>
      </c>
      <c r="P17" s="18">
        <v>1060</v>
      </c>
      <c r="Q17" s="19">
        <v>24.5</v>
      </c>
      <c r="R17" s="38"/>
    </row>
    <row r="18" spans="1:18" s="4" customFormat="1" ht="11.25" customHeight="1">
      <c r="A18" s="43">
        <v>8</v>
      </c>
      <c r="B18" s="29">
        <v>15</v>
      </c>
      <c r="C18" s="6" t="s">
        <v>23</v>
      </c>
      <c r="D18" s="9">
        <v>0</v>
      </c>
      <c r="E18" s="10"/>
      <c r="F18" s="9">
        <v>0</v>
      </c>
      <c r="G18" s="10">
        <v>37</v>
      </c>
      <c r="H18" s="7" t="s">
        <v>113</v>
      </c>
      <c r="I18" s="9">
        <v>3</v>
      </c>
      <c r="J18" s="10">
        <v>36.1</v>
      </c>
      <c r="K18" s="9">
        <v>3450</v>
      </c>
      <c r="L18" s="10">
        <v>12</v>
      </c>
      <c r="M18" s="8" t="s">
        <v>102</v>
      </c>
      <c r="N18" s="9">
        <v>1</v>
      </c>
      <c r="O18" s="10">
        <v>31.5</v>
      </c>
      <c r="P18" s="9">
        <v>1060</v>
      </c>
      <c r="Q18" s="10">
        <v>23</v>
      </c>
      <c r="R18" s="44">
        <f>SUM(D18:D19,I18:I19,N18:N19)</f>
        <v>8</v>
      </c>
    </row>
    <row r="19" spans="1:18" s="4" customFormat="1" ht="11.25" customHeight="1">
      <c r="A19" s="43"/>
      <c r="B19" s="29">
        <v>16</v>
      </c>
      <c r="C19" s="6" t="s">
        <v>19</v>
      </c>
      <c r="D19" s="9">
        <v>0</v>
      </c>
      <c r="E19" s="10"/>
      <c r="F19" s="9">
        <v>0</v>
      </c>
      <c r="G19" s="10">
        <v>37</v>
      </c>
      <c r="H19" s="7" t="s">
        <v>124</v>
      </c>
      <c r="I19" s="9">
        <v>4</v>
      </c>
      <c r="J19" s="10">
        <v>35.1</v>
      </c>
      <c r="K19" s="9">
        <v>4540</v>
      </c>
      <c r="L19" s="10">
        <v>10</v>
      </c>
      <c r="M19" s="7" t="s">
        <v>97</v>
      </c>
      <c r="N19" s="9">
        <v>0</v>
      </c>
      <c r="O19" s="10"/>
      <c r="P19" s="9">
        <v>0</v>
      </c>
      <c r="Q19" s="10">
        <v>37</v>
      </c>
      <c r="R19" s="45"/>
    </row>
    <row r="20" spans="1:18" s="4" customFormat="1" ht="11.25" customHeight="1">
      <c r="A20" s="42">
        <v>9</v>
      </c>
      <c r="B20" s="28">
        <v>17</v>
      </c>
      <c r="C20" s="17" t="s">
        <v>39</v>
      </c>
      <c r="D20" s="18">
        <v>2</v>
      </c>
      <c r="E20" s="19">
        <v>36.1</v>
      </c>
      <c r="F20" s="18">
        <v>2390</v>
      </c>
      <c r="G20" s="19">
        <v>11</v>
      </c>
      <c r="H20" s="20" t="s">
        <v>78</v>
      </c>
      <c r="I20" s="18">
        <v>1</v>
      </c>
      <c r="J20" s="19">
        <v>32.2</v>
      </c>
      <c r="K20" s="18">
        <v>1090</v>
      </c>
      <c r="L20" s="19">
        <v>33</v>
      </c>
      <c r="M20" s="20" t="s">
        <v>84</v>
      </c>
      <c r="N20" s="18">
        <v>3</v>
      </c>
      <c r="O20" s="19">
        <v>35.1</v>
      </c>
      <c r="P20" s="18">
        <v>3330</v>
      </c>
      <c r="Q20" s="19">
        <v>10</v>
      </c>
      <c r="R20" s="37">
        <f>SUM(D20:D21,I20:I21,N20:N21)</f>
        <v>8</v>
      </c>
    </row>
    <row r="21" spans="1:18" s="4" customFormat="1" ht="11.25" customHeight="1">
      <c r="A21" s="42"/>
      <c r="B21" s="28">
        <v>18</v>
      </c>
      <c r="C21" s="17" t="s">
        <v>49</v>
      </c>
      <c r="D21" s="18">
        <v>0</v>
      </c>
      <c r="E21" s="19"/>
      <c r="F21" s="18">
        <v>0</v>
      </c>
      <c r="G21" s="19">
        <v>37</v>
      </c>
      <c r="H21" s="20" t="s">
        <v>120</v>
      </c>
      <c r="I21" s="18">
        <v>2</v>
      </c>
      <c r="J21" s="19">
        <v>34.5</v>
      </c>
      <c r="K21" s="18">
        <v>2300</v>
      </c>
      <c r="L21" s="19">
        <v>15</v>
      </c>
      <c r="M21" s="21" t="s">
        <v>108</v>
      </c>
      <c r="N21" s="18">
        <v>0</v>
      </c>
      <c r="O21" s="19"/>
      <c r="P21" s="18">
        <v>0</v>
      </c>
      <c r="Q21" s="19">
        <v>37</v>
      </c>
      <c r="R21" s="38"/>
    </row>
    <row r="22" spans="1:18" s="4" customFormat="1" ht="11.25" customHeight="1">
      <c r="A22" s="43">
        <v>10</v>
      </c>
      <c r="B22" s="29">
        <v>19</v>
      </c>
      <c r="C22" s="6" t="s">
        <v>35</v>
      </c>
      <c r="D22" s="9">
        <v>1</v>
      </c>
      <c r="E22" s="10">
        <v>33.3</v>
      </c>
      <c r="F22" s="9">
        <v>1120</v>
      </c>
      <c r="G22" s="10">
        <v>26</v>
      </c>
      <c r="H22" s="8" t="s">
        <v>127</v>
      </c>
      <c r="I22" s="9">
        <v>1</v>
      </c>
      <c r="J22" s="10">
        <v>69</v>
      </c>
      <c r="K22" s="9">
        <v>2170</v>
      </c>
      <c r="L22" s="10">
        <v>20</v>
      </c>
      <c r="M22" s="7" t="s">
        <v>75</v>
      </c>
      <c r="N22" s="9">
        <v>3</v>
      </c>
      <c r="O22" s="10">
        <v>37.3</v>
      </c>
      <c r="P22" s="9">
        <v>3630</v>
      </c>
      <c r="Q22" s="10">
        <v>4</v>
      </c>
      <c r="R22" s="44">
        <f>SUM(D22:D23,I22:I23,N22:N23)</f>
        <v>10</v>
      </c>
    </row>
    <row r="23" spans="1:18" s="4" customFormat="1" ht="11.25" customHeight="1">
      <c r="A23" s="43"/>
      <c r="B23" s="29">
        <v>20</v>
      </c>
      <c r="C23" s="6" t="s">
        <v>15</v>
      </c>
      <c r="D23" s="9">
        <v>1</v>
      </c>
      <c r="E23" s="10">
        <v>32.7</v>
      </c>
      <c r="F23" s="9">
        <v>1090</v>
      </c>
      <c r="G23" s="10">
        <v>29</v>
      </c>
      <c r="H23" s="8" t="s">
        <v>121</v>
      </c>
      <c r="I23" s="9">
        <v>1</v>
      </c>
      <c r="J23" s="10">
        <v>34.5</v>
      </c>
      <c r="K23" s="9">
        <v>1150</v>
      </c>
      <c r="L23" s="10">
        <v>27.5</v>
      </c>
      <c r="M23" s="7" t="s">
        <v>64</v>
      </c>
      <c r="N23" s="9">
        <v>3</v>
      </c>
      <c r="O23" s="10">
        <v>35.5</v>
      </c>
      <c r="P23" s="9">
        <v>3480</v>
      </c>
      <c r="Q23" s="10">
        <v>7</v>
      </c>
      <c r="R23" s="45"/>
    </row>
    <row r="24" spans="1:18" s="4" customFormat="1" ht="11.25" customHeight="1">
      <c r="A24" s="42">
        <v>11</v>
      </c>
      <c r="B24" s="28">
        <v>21</v>
      </c>
      <c r="C24" s="17" t="s">
        <v>37</v>
      </c>
      <c r="D24" s="18">
        <v>1</v>
      </c>
      <c r="E24" s="19">
        <v>35.6</v>
      </c>
      <c r="F24" s="18">
        <v>1180</v>
      </c>
      <c r="G24" s="19">
        <v>20</v>
      </c>
      <c r="H24" s="20" t="s">
        <v>77</v>
      </c>
      <c r="I24" s="18">
        <v>3</v>
      </c>
      <c r="J24" s="19">
        <v>34.9</v>
      </c>
      <c r="K24" s="18">
        <v>3330</v>
      </c>
      <c r="L24" s="19">
        <v>13</v>
      </c>
      <c r="M24" s="20" t="s">
        <v>57</v>
      </c>
      <c r="N24" s="18">
        <v>2</v>
      </c>
      <c r="O24" s="19">
        <v>34.6</v>
      </c>
      <c r="P24" s="18">
        <v>2240</v>
      </c>
      <c r="Q24" s="19">
        <v>15</v>
      </c>
      <c r="R24" s="37">
        <f>SUM(D24:D25,I24:I25,N24:N25)</f>
        <v>16</v>
      </c>
    </row>
    <row r="25" spans="1:18" s="4" customFormat="1" ht="11.25" customHeight="1">
      <c r="A25" s="42"/>
      <c r="B25" s="28">
        <v>22</v>
      </c>
      <c r="C25" s="17" t="s">
        <v>14</v>
      </c>
      <c r="D25" s="18">
        <v>7</v>
      </c>
      <c r="E25" s="19">
        <v>34.7</v>
      </c>
      <c r="F25" s="18">
        <v>7780</v>
      </c>
      <c r="G25" s="19">
        <v>2</v>
      </c>
      <c r="H25" s="20" t="s">
        <v>119</v>
      </c>
      <c r="I25" s="18">
        <v>0</v>
      </c>
      <c r="J25" s="19"/>
      <c r="K25" s="18">
        <v>0</v>
      </c>
      <c r="L25" s="19">
        <v>37</v>
      </c>
      <c r="M25" s="20" t="s">
        <v>85</v>
      </c>
      <c r="N25" s="18">
        <v>3</v>
      </c>
      <c r="O25" s="19">
        <v>36.1</v>
      </c>
      <c r="P25" s="18">
        <v>3540</v>
      </c>
      <c r="Q25" s="19">
        <v>5</v>
      </c>
      <c r="R25" s="38"/>
    </row>
    <row r="26" spans="1:18" s="4" customFormat="1" ht="11.25" customHeight="1">
      <c r="A26" s="43">
        <v>12</v>
      </c>
      <c r="B26" s="29">
        <v>23</v>
      </c>
      <c r="C26" s="6" t="s">
        <v>50</v>
      </c>
      <c r="D26" s="9">
        <v>2</v>
      </c>
      <c r="E26" s="10">
        <v>35</v>
      </c>
      <c r="F26" s="9">
        <v>2240</v>
      </c>
      <c r="G26" s="10">
        <v>13</v>
      </c>
      <c r="H26" s="7" t="s">
        <v>82</v>
      </c>
      <c r="I26" s="9">
        <v>7</v>
      </c>
      <c r="J26" s="10">
        <v>38.1</v>
      </c>
      <c r="K26" s="9">
        <v>8050</v>
      </c>
      <c r="L26" s="10">
        <v>2</v>
      </c>
      <c r="M26" s="7" t="s">
        <v>109</v>
      </c>
      <c r="N26" s="9">
        <v>0</v>
      </c>
      <c r="O26" s="10"/>
      <c r="P26" s="9">
        <v>0</v>
      </c>
      <c r="Q26" s="10">
        <v>37</v>
      </c>
      <c r="R26" s="44">
        <f>SUM(D26:D27,I26:I27,N26:N27)</f>
        <v>23</v>
      </c>
    </row>
    <row r="27" spans="1:18" s="4" customFormat="1" ht="11.25" customHeight="1">
      <c r="A27" s="43"/>
      <c r="B27" s="29">
        <v>24</v>
      </c>
      <c r="C27" s="6" t="s">
        <v>36</v>
      </c>
      <c r="D27" s="9">
        <v>6</v>
      </c>
      <c r="E27" s="10">
        <v>36.5</v>
      </c>
      <c r="F27" s="9">
        <v>6810</v>
      </c>
      <c r="G27" s="10">
        <v>3</v>
      </c>
      <c r="H27" s="7" t="s">
        <v>69</v>
      </c>
      <c r="I27" s="9">
        <v>7</v>
      </c>
      <c r="J27" s="10">
        <v>35.5</v>
      </c>
      <c r="K27" s="9">
        <v>7510</v>
      </c>
      <c r="L27" s="10">
        <v>5</v>
      </c>
      <c r="M27" s="7" t="s">
        <v>68</v>
      </c>
      <c r="N27" s="9">
        <v>1</v>
      </c>
      <c r="O27" s="10">
        <v>31.3</v>
      </c>
      <c r="P27" s="9">
        <v>1060</v>
      </c>
      <c r="Q27" s="10">
        <v>24.5</v>
      </c>
      <c r="R27" s="45"/>
    </row>
    <row r="28" spans="1:18" s="4" customFormat="1" ht="11.25" customHeight="1">
      <c r="A28" s="42">
        <v>13</v>
      </c>
      <c r="B28" s="28">
        <v>25</v>
      </c>
      <c r="C28" s="17" t="s">
        <v>29</v>
      </c>
      <c r="D28" s="18">
        <v>1</v>
      </c>
      <c r="E28" s="19">
        <v>34.5</v>
      </c>
      <c r="F28" s="18">
        <v>1150</v>
      </c>
      <c r="G28" s="19">
        <v>21.5</v>
      </c>
      <c r="H28" s="20" t="s">
        <v>118</v>
      </c>
      <c r="I28" s="18">
        <v>1</v>
      </c>
      <c r="J28" s="19">
        <v>33.3</v>
      </c>
      <c r="K28" s="18">
        <v>1120</v>
      </c>
      <c r="L28" s="19">
        <v>31.5</v>
      </c>
      <c r="M28" s="20" t="s">
        <v>71</v>
      </c>
      <c r="N28" s="18">
        <v>2</v>
      </c>
      <c r="O28" s="19">
        <v>35</v>
      </c>
      <c r="P28" s="18">
        <v>2300</v>
      </c>
      <c r="Q28" s="19">
        <v>14</v>
      </c>
      <c r="R28" s="37">
        <f>SUM(D28:D29,I28:I29,N28:N29)</f>
        <v>8</v>
      </c>
    </row>
    <row r="29" spans="1:18" s="4" customFormat="1" ht="11.25" customHeight="1">
      <c r="A29" s="42"/>
      <c r="B29" s="28">
        <v>26</v>
      </c>
      <c r="C29" s="17" t="s">
        <v>33</v>
      </c>
      <c r="D29" s="18">
        <v>2</v>
      </c>
      <c r="E29" s="19">
        <v>34</v>
      </c>
      <c r="F29" s="18">
        <v>2210</v>
      </c>
      <c r="G29" s="19">
        <v>15</v>
      </c>
      <c r="H29" s="20" t="s">
        <v>80</v>
      </c>
      <c r="I29" s="18">
        <v>1</v>
      </c>
      <c r="J29" s="19">
        <v>36.6</v>
      </c>
      <c r="K29" s="18">
        <v>1210</v>
      </c>
      <c r="L29" s="19">
        <v>23</v>
      </c>
      <c r="M29" s="20" t="s">
        <v>62</v>
      </c>
      <c r="N29" s="18">
        <v>1</v>
      </c>
      <c r="O29" s="19">
        <v>36.2</v>
      </c>
      <c r="P29" s="18">
        <v>1210</v>
      </c>
      <c r="Q29" s="19">
        <v>17</v>
      </c>
      <c r="R29" s="38"/>
    </row>
    <row r="30" spans="1:18" s="4" customFormat="1" ht="11.25" customHeight="1">
      <c r="A30" s="43">
        <v>14</v>
      </c>
      <c r="B30" s="29">
        <v>27</v>
      </c>
      <c r="C30" s="7" t="s">
        <v>26</v>
      </c>
      <c r="D30" s="9">
        <v>4</v>
      </c>
      <c r="E30" s="10">
        <v>35.2</v>
      </c>
      <c r="F30" s="9">
        <v>4450</v>
      </c>
      <c r="G30" s="10">
        <v>7</v>
      </c>
      <c r="H30" s="7" t="s">
        <v>125</v>
      </c>
      <c r="I30" s="9">
        <v>4</v>
      </c>
      <c r="J30" s="10">
        <v>36</v>
      </c>
      <c r="K30" s="9">
        <v>4600</v>
      </c>
      <c r="L30" s="10">
        <v>8</v>
      </c>
      <c r="M30" s="7" t="s">
        <v>101</v>
      </c>
      <c r="N30" s="9">
        <v>2</v>
      </c>
      <c r="O30" s="10">
        <v>32.6</v>
      </c>
      <c r="P30" s="9">
        <v>2030</v>
      </c>
      <c r="Q30" s="10">
        <v>16</v>
      </c>
      <c r="R30" s="44">
        <f>SUM(D30:D31,I30:I31,N30:N31)</f>
        <v>12</v>
      </c>
    </row>
    <row r="31" spans="1:18" s="4" customFormat="1" ht="11.25" customHeight="1">
      <c r="A31" s="43"/>
      <c r="B31" s="29">
        <v>28</v>
      </c>
      <c r="C31" s="7" t="s">
        <v>41</v>
      </c>
      <c r="D31" s="9">
        <v>0</v>
      </c>
      <c r="E31" s="10"/>
      <c r="F31" s="9">
        <v>0</v>
      </c>
      <c r="G31" s="10">
        <v>37</v>
      </c>
      <c r="H31" s="7" t="s">
        <v>91</v>
      </c>
      <c r="I31" s="9">
        <v>2</v>
      </c>
      <c r="J31" s="10">
        <v>33</v>
      </c>
      <c r="K31" s="9">
        <v>2090</v>
      </c>
      <c r="L31" s="10">
        <v>21</v>
      </c>
      <c r="M31" s="7" t="s">
        <v>95</v>
      </c>
      <c r="N31" s="9">
        <v>0</v>
      </c>
      <c r="O31" s="10"/>
      <c r="P31" s="9">
        <v>0</v>
      </c>
      <c r="Q31" s="10">
        <v>37</v>
      </c>
      <c r="R31" s="45"/>
    </row>
    <row r="32" spans="1:18" s="4" customFormat="1" ht="11.25" customHeight="1">
      <c r="A32" s="42">
        <v>15</v>
      </c>
      <c r="B32" s="28">
        <v>29</v>
      </c>
      <c r="C32" s="17" t="s">
        <v>20</v>
      </c>
      <c r="D32" s="18">
        <v>9</v>
      </c>
      <c r="E32" s="19">
        <v>37</v>
      </c>
      <c r="F32" s="18">
        <v>10350</v>
      </c>
      <c r="G32" s="19">
        <v>1</v>
      </c>
      <c r="H32" s="20" t="s">
        <v>110</v>
      </c>
      <c r="I32" s="18">
        <v>7</v>
      </c>
      <c r="J32" s="19">
        <v>35.5</v>
      </c>
      <c r="K32" s="18">
        <v>7990</v>
      </c>
      <c r="L32" s="19">
        <v>3</v>
      </c>
      <c r="M32" s="20" t="s">
        <v>104</v>
      </c>
      <c r="N32" s="18">
        <v>0</v>
      </c>
      <c r="O32" s="19"/>
      <c r="P32" s="18">
        <v>0</v>
      </c>
      <c r="Q32" s="19">
        <v>37</v>
      </c>
      <c r="R32" s="37">
        <f>SUM(D32:D33,I32:I33,N32:N33)</f>
        <v>27</v>
      </c>
    </row>
    <row r="33" spans="1:18" s="4" customFormat="1" ht="11.25" customHeight="1">
      <c r="A33" s="42"/>
      <c r="B33" s="28">
        <v>30</v>
      </c>
      <c r="C33" s="17" t="s">
        <v>18</v>
      </c>
      <c r="D33" s="18">
        <v>1</v>
      </c>
      <c r="E33" s="19">
        <v>36.5</v>
      </c>
      <c r="F33" s="18">
        <v>1210</v>
      </c>
      <c r="G33" s="19">
        <v>18</v>
      </c>
      <c r="H33" s="20" t="s">
        <v>58</v>
      </c>
      <c r="I33" s="18">
        <v>7</v>
      </c>
      <c r="J33" s="19">
        <v>36.7</v>
      </c>
      <c r="K33" s="18">
        <v>8200</v>
      </c>
      <c r="L33" s="19">
        <v>1</v>
      </c>
      <c r="M33" s="20" t="s">
        <v>72</v>
      </c>
      <c r="N33" s="18">
        <v>3</v>
      </c>
      <c r="O33" s="19">
        <v>34.5</v>
      </c>
      <c r="P33" s="18">
        <v>3360</v>
      </c>
      <c r="Q33" s="19">
        <v>9</v>
      </c>
      <c r="R33" s="38"/>
    </row>
    <row r="34" spans="1:18" s="4" customFormat="1" ht="11.25" customHeight="1">
      <c r="A34" s="43">
        <v>16</v>
      </c>
      <c r="B34" s="29">
        <v>31</v>
      </c>
      <c r="C34" s="6" t="s">
        <v>17</v>
      </c>
      <c r="D34" s="9">
        <v>1</v>
      </c>
      <c r="E34" s="10">
        <v>34.2</v>
      </c>
      <c r="F34" s="9">
        <v>1150</v>
      </c>
      <c r="G34" s="10">
        <v>23</v>
      </c>
      <c r="H34" s="7" t="s">
        <v>126</v>
      </c>
      <c r="I34" s="9">
        <v>4</v>
      </c>
      <c r="J34" s="10">
        <v>36.1</v>
      </c>
      <c r="K34" s="9">
        <v>4570</v>
      </c>
      <c r="L34" s="10">
        <v>9</v>
      </c>
      <c r="M34" s="7" t="s">
        <v>83</v>
      </c>
      <c r="N34" s="9">
        <v>1</v>
      </c>
      <c r="O34" s="10">
        <v>33</v>
      </c>
      <c r="P34" s="9">
        <v>1090</v>
      </c>
      <c r="Q34" s="10">
        <v>21</v>
      </c>
      <c r="R34" s="44">
        <f>SUM(D34:D35,I34:I35,N34:N35)</f>
        <v>11</v>
      </c>
    </row>
    <row r="35" spans="1:18" s="4" customFormat="1" ht="11.25" customHeight="1">
      <c r="A35" s="43"/>
      <c r="B35" s="29">
        <v>32</v>
      </c>
      <c r="C35" s="6" t="s">
        <v>51</v>
      </c>
      <c r="D35" s="9">
        <v>2</v>
      </c>
      <c r="E35" s="10">
        <v>34.6</v>
      </c>
      <c r="F35" s="9">
        <v>2240</v>
      </c>
      <c r="G35" s="10">
        <v>14</v>
      </c>
      <c r="H35" s="7" t="s">
        <v>117</v>
      </c>
      <c r="I35" s="9">
        <v>2</v>
      </c>
      <c r="J35" s="10">
        <v>34</v>
      </c>
      <c r="K35" s="9">
        <v>2210</v>
      </c>
      <c r="L35" s="10">
        <v>17</v>
      </c>
      <c r="M35" s="7" t="s">
        <v>94</v>
      </c>
      <c r="N35" s="9">
        <v>1</v>
      </c>
      <c r="O35" s="10">
        <v>34.4</v>
      </c>
      <c r="P35" s="9">
        <v>1150</v>
      </c>
      <c r="Q35" s="10">
        <v>20</v>
      </c>
      <c r="R35" s="45"/>
    </row>
    <row r="36" spans="1:18" s="4" customFormat="1" ht="11.25" customHeight="1">
      <c r="A36" s="42">
        <v>17</v>
      </c>
      <c r="B36" s="28">
        <v>33</v>
      </c>
      <c r="C36" s="17" t="s">
        <v>16</v>
      </c>
      <c r="D36" s="18">
        <v>1</v>
      </c>
      <c r="E36" s="19">
        <v>33</v>
      </c>
      <c r="F36" s="18">
        <v>1090</v>
      </c>
      <c r="G36" s="19">
        <v>27</v>
      </c>
      <c r="H36" s="20" t="s">
        <v>66</v>
      </c>
      <c r="I36" s="18">
        <v>1</v>
      </c>
      <c r="J36" s="19">
        <v>24.2</v>
      </c>
      <c r="K36" s="18">
        <v>850</v>
      </c>
      <c r="L36" s="19">
        <v>34</v>
      </c>
      <c r="M36" s="20" t="s">
        <v>99</v>
      </c>
      <c r="N36" s="18">
        <v>1</v>
      </c>
      <c r="O36" s="19">
        <v>35.1</v>
      </c>
      <c r="P36" s="18">
        <v>1180</v>
      </c>
      <c r="Q36" s="19">
        <v>19</v>
      </c>
      <c r="R36" s="37">
        <f>SUM(D36:D37,I36:I37,N36:N37)</f>
        <v>11</v>
      </c>
    </row>
    <row r="37" spans="1:18" s="4" customFormat="1" ht="11.25" customHeight="1">
      <c r="A37" s="42"/>
      <c r="B37" s="28">
        <v>34</v>
      </c>
      <c r="C37" s="17" t="s">
        <v>52</v>
      </c>
      <c r="D37" s="18">
        <v>0</v>
      </c>
      <c r="E37" s="19"/>
      <c r="F37" s="18">
        <v>0</v>
      </c>
      <c r="G37" s="19">
        <v>37</v>
      </c>
      <c r="H37" s="20" t="s">
        <v>123</v>
      </c>
      <c r="I37" s="18">
        <v>6</v>
      </c>
      <c r="J37" s="19">
        <v>36.2</v>
      </c>
      <c r="K37" s="18">
        <v>6750</v>
      </c>
      <c r="L37" s="19">
        <v>6</v>
      </c>
      <c r="M37" s="20" t="s">
        <v>74</v>
      </c>
      <c r="N37" s="18">
        <v>2</v>
      </c>
      <c r="O37" s="19">
        <v>37.6</v>
      </c>
      <c r="P37" s="18">
        <v>2330</v>
      </c>
      <c r="Q37" s="19">
        <v>12</v>
      </c>
      <c r="R37" s="38"/>
    </row>
    <row r="38" spans="1:18" s="4" customFormat="1" ht="11.25" customHeight="1">
      <c r="A38" s="43">
        <v>18</v>
      </c>
      <c r="B38" s="29">
        <v>35</v>
      </c>
      <c r="C38" s="22" t="s">
        <v>53</v>
      </c>
      <c r="D38" s="9">
        <v>0</v>
      </c>
      <c r="E38" s="10"/>
      <c r="F38" s="9">
        <v>0</v>
      </c>
      <c r="G38" s="10">
        <v>37</v>
      </c>
      <c r="H38" s="7" t="s">
        <v>67</v>
      </c>
      <c r="I38" s="9">
        <v>7</v>
      </c>
      <c r="J38" s="10">
        <v>36.2</v>
      </c>
      <c r="K38" s="9">
        <v>7750</v>
      </c>
      <c r="L38" s="10">
        <v>4</v>
      </c>
      <c r="M38" s="7" t="s">
        <v>59</v>
      </c>
      <c r="N38" s="9">
        <v>1</v>
      </c>
      <c r="O38" s="10">
        <v>35.5</v>
      </c>
      <c r="P38" s="9">
        <v>1180</v>
      </c>
      <c r="Q38" s="10">
        <v>18</v>
      </c>
      <c r="R38" s="44">
        <f>SUM(D38:D39,I38:I39,N38:N39)</f>
        <v>10</v>
      </c>
    </row>
    <row r="39" spans="1:18" s="4" customFormat="1" ht="11.25" customHeight="1">
      <c r="A39" s="43"/>
      <c r="B39" s="29">
        <v>36</v>
      </c>
      <c r="C39" s="6" t="s">
        <v>28</v>
      </c>
      <c r="D39" s="9">
        <v>1</v>
      </c>
      <c r="E39" s="10">
        <v>34.5</v>
      </c>
      <c r="F39" s="9">
        <v>1150</v>
      </c>
      <c r="G39" s="10">
        <v>21.5</v>
      </c>
      <c r="H39" s="7" t="s">
        <v>122</v>
      </c>
      <c r="I39" s="9">
        <v>1</v>
      </c>
      <c r="J39" s="10">
        <v>35.3</v>
      </c>
      <c r="K39" s="9">
        <v>1180</v>
      </c>
      <c r="L39" s="10">
        <v>26</v>
      </c>
      <c r="M39" s="7" t="s">
        <v>90</v>
      </c>
      <c r="N39" s="9">
        <v>0</v>
      </c>
      <c r="O39" s="10"/>
      <c r="P39" s="9">
        <v>0</v>
      </c>
      <c r="Q39" s="10">
        <v>37</v>
      </c>
      <c r="R39" s="45"/>
    </row>
    <row r="40" spans="1:18" s="4" customFormat="1" ht="11.25" customHeight="1">
      <c r="A40" s="42">
        <v>19</v>
      </c>
      <c r="B40" s="28">
        <v>37</v>
      </c>
      <c r="C40" s="17" t="s">
        <v>34</v>
      </c>
      <c r="D40" s="18">
        <v>2</v>
      </c>
      <c r="E40" s="19">
        <v>34.5</v>
      </c>
      <c r="F40" s="18">
        <v>2180</v>
      </c>
      <c r="G40" s="19">
        <v>16</v>
      </c>
      <c r="H40" s="20"/>
      <c r="I40" s="18"/>
      <c r="J40" s="19"/>
      <c r="K40" s="18"/>
      <c r="L40" s="19"/>
      <c r="M40" s="20" t="s">
        <v>86</v>
      </c>
      <c r="N40" s="18">
        <v>0</v>
      </c>
      <c r="O40" s="19"/>
      <c r="P40" s="18">
        <v>0</v>
      </c>
      <c r="Q40" s="19">
        <v>37</v>
      </c>
      <c r="R40" s="37">
        <f>SUM(D40:D41,I40:I41,N40:N41)</f>
        <v>2</v>
      </c>
    </row>
    <row r="41" spans="1:18" s="4" customFormat="1" ht="11.25" customHeight="1">
      <c r="A41" s="42"/>
      <c r="B41" s="28">
        <v>38</v>
      </c>
      <c r="C41" s="17"/>
      <c r="D41" s="18"/>
      <c r="E41" s="19"/>
      <c r="F41" s="18"/>
      <c r="G41" s="19"/>
      <c r="H41" s="20"/>
      <c r="I41" s="18"/>
      <c r="J41" s="19"/>
      <c r="K41" s="18"/>
      <c r="L41" s="19"/>
      <c r="M41" s="20"/>
      <c r="N41" s="18"/>
      <c r="O41" s="19"/>
      <c r="P41" s="18"/>
      <c r="Q41" s="19"/>
      <c r="R41" s="38"/>
    </row>
    <row r="42" spans="1:18" s="4" customFormat="1" ht="11.25" customHeight="1">
      <c r="A42" s="11" t="s">
        <v>44</v>
      </c>
      <c r="B42" s="12"/>
      <c r="C42" s="33" t="s">
        <v>4</v>
      </c>
      <c r="D42" s="33"/>
      <c r="E42" s="33"/>
      <c r="F42" s="33"/>
      <c r="G42" s="33"/>
      <c r="H42" s="33" t="s">
        <v>7</v>
      </c>
      <c r="I42" s="33"/>
      <c r="J42" s="33"/>
      <c r="K42" s="33"/>
      <c r="L42" s="33"/>
      <c r="M42" s="33" t="s">
        <v>6</v>
      </c>
      <c r="N42" s="33"/>
      <c r="O42" s="33"/>
      <c r="P42" s="33"/>
      <c r="Q42" s="33"/>
      <c r="R42" s="30">
        <f>SUM(R4:R41)</f>
        <v>231</v>
      </c>
    </row>
    <row r="43" spans="1:18" s="4" customFormat="1" ht="11.25" customHeight="1">
      <c r="A43" s="13">
        <v>2021</v>
      </c>
      <c r="B43" s="14"/>
      <c r="C43" s="33" t="s">
        <v>5</v>
      </c>
      <c r="D43" s="33"/>
      <c r="E43" s="33"/>
      <c r="F43" s="33"/>
      <c r="G43" s="33"/>
      <c r="H43" s="33" t="s">
        <v>5</v>
      </c>
      <c r="I43" s="33"/>
      <c r="J43" s="33"/>
      <c r="K43" s="33"/>
      <c r="L43" s="33"/>
      <c r="M43" s="33" t="s">
        <v>5</v>
      </c>
      <c r="N43" s="33"/>
      <c r="O43" s="33"/>
      <c r="P43" s="33"/>
      <c r="Q43" s="33"/>
      <c r="R43" s="31"/>
    </row>
    <row r="44" spans="1:18" s="4" customFormat="1" ht="11.25" customHeight="1">
      <c r="A44" s="15" t="s">
        <v>13</v>
      </c>
      <c r="B44" s="16"/>
      <c r="C44" s="34">
        <f>SUM(D4:D41)</f>
        <v>75</v>
      </c>
      <c r="D44" s="34"/>
      <c r="E44" s="34"/>
      <c r="F44" s="34"/>
      <c r="G44" s="34"/>
      <c r="H44" s="34">
        <f>SUM(I4:I41)</f>
        <v>97</v>
      </c>
      <c r="I44" s="34"/>
      <c r="J44" s="34"/>
      <c r="K44" s="34"/>
      <c r="L44" s="34"/>
      <c r="M44" s="34">
        <f>SUM(N4:N41)</f>
        <v>59</v>
      </c>
      <c r="N44" s="34"/>
      <c r="O44" s="34"/>
      <c r="P44" s="34"/>
      <c r="Q44" s="34"/>
      <c r="R44" s="32"/>
    </row>
  </sheetData>
  <sheetProtection/>
  <mergeCells count="52">
    <mergeCell ref="R36:R37"/>
    <mergeCell ref="R38:R39"/>
    <mergeCell ref="R40:R41"/>
    <mergeCell ref="R24:R25"/>
    <mergeCell ref="R26:R27"/>
    <mergeCell ref="R28:R29"/>
    <mergeCell ref="R30:R31"/>
    <mergeCell ref="R32:R33"/>
    <mergeCell ref="R34:R35"/>
    <mergeCell ref="R12:R13"/>
    <mergeCell ref="R14:R15"/>
    <mergeCell ref="R16:R17"/>
    <mergeCell ref="R18:R19"/>
    <mergeCell ref="R20:R21"/>
    <mergeCell ref="R22:R23"/>
    <mergeCell ref="A36:A37"/>
    <mergeCell ref="A38:A39"/>
    <mergeCell ref="A40:A41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R4:R5"/>
    <mergeCell ref="A1:R1"/>
    <mergeCell ref="A4:A5"/>
    <mergeCell ref="A6:A7"/>
    <mergeCell ref="A8:A9"/>
    <mergeCell ref="A10:A11"/>
    <mergeCell ref="R6:R7"/>
    <mergeCell ref="R8:R9"/>
    <mergeCell ref="R10:R11"/>
    <mergeCell ref="C42:G42"/>
    <mergeCell ref="C44:G44"/>
    <mergeCell ref="C43:G43"/>
    <mergeCell ref="H2:L2"/>
    <mergeCell ref="M2:Q2"/>
    <mergeCell ref="C2:G2"/>
    <mergeCell ref="R42:R44"/>
    <mergeCell ref="H42:L42"/>
    <mergeCell ref="H43:L43"/>
    <mergeCell ref="H44:L44"/>
    <mergeCell ref="M42:Q42"/>
    <mergeCell ref="M43:Q43"/>
    <mergeCell ref="M44:Q44"/>
  </mergeCells>
  <printOptions/>
  <pageMargins left="0.37" right="0.11811023622047245" top="0.67" bottom="0.11811023622047245" header="0.2362204724409449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Urszula</cp:lastModifiedBy>
  <cp:lastPrinted>2021-09-24T20:15:46Z</cp:lastPrinted>
  <dcterms:created xsi:type="dcterms:W3CDTF">2003-06-13T07:01:41Z</dcterms:created>
  <dcterms:modified xsi:type="dcterms:W3CDTF">2021-09-26T19:01:17Z</dcterms:modified>
  <cp:category/>
  <cp:version/>
  <cp:contentType/>
  <cp:contentStatus/>
</cp:coreProperties>
</file>