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T\WT 1\002-Wyniki i analizy zawodów muchowych\1-Mistrzostwa Świata\44 MŚ 2025 Czechy\"/>
    </mc:Choice>
  </mc:AlternateContent>
  <bookViews>
    <workbookView xWindow="0" yWindow="0" windowWidth="23040" windowHeight="8496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AA38" i="1" l="1"/>
  <c r="AA6" i="1"/>
  <c r="AA8" i="1"/>
  <c r="AA10" i="1"/>
  <c r="AA12" i="1"/>
  <c r="AA14" i="1"/>
  <c r="AA16" i="1"/>
  <c r="AA18" i="1"/>
  <c r="AA20" i="1"/>
  <c r="AA22" i="1"/>
  <c r="AA24" i="1"/>
  <c r="AA26" i="1"/>
  <c r="AA28" i="1"/>
  <c r="AA30" i="1"/>
  <c r="AA32" i="1"/>
  <c r="AA34" i="1"/>
  <c r="AA4" i="1"/>
  <c r="G38" i="1" l="1"/>
  <c r="B38" i="1"/>
  <c r="V38" i="1" l="1"/>
  <c r="Q38" i="1"/>
  <c r="L38" i="1"/>
</calcChain>
</file>

<file path=xl/sharedStrings.xml><?xml version="1.0" encoding="utf-8"?>
<sst xmlns="http://schemas.openxmlformats.org/spreadsheetml/2006/main" count="1009" uniqueCount="190">
  <si>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</si>
  <si>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</si>
  <si>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</si>
  <si>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</si>
  <si>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</si>
  <si>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</si>
  <si>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</si>
  <si>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</si>
  <si>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</si>
  <si>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</si>
  <si>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RAZEM tura 5</t>
  </si>
  <si>
    <t>RAZEM tura 4</t>
  </si>
  <si>
    <t>M-ce</t>
  </si>
  <si>
    <t>stan.</t>
  </si>
  <si>
    <t>na 1 zaw.</t>
  </si>
  <si>
    <t>Średnia</t>
  </si>
  <si>
    <t>44 Muchowe Mistrzostwa Świata 2025 Czechy - sektor 1 (jezioro Lipno II - łowienie z łodzi)</t>
  </si>
  <si>
    <t>Tura 1 - poniedziałek - 26 V (9.00-12.00)</t>
  </si>
  <si>
    <t>44 MŚ</t>
  </si>
  <si>
    <t>sektor 1</t>
  </si>
  <si>
    <t>Kaftanikas LIT</t>
  </si>
  <si>
    <t>Vidal FRA</t>
  </si>
  <si>
    <t>Cunha POR</t>
  </si>
  <si>
    <t>Bradley USA</t>
  </si>
  <si>
    <t>Heimlich CZE</t>
  </si>
  <si>
    <t>Atkinson ENG</t>
  </si>
  <si>
    <t>Dick AUS</t>
  </si>
  <si>
    <t>Combi ITA</t>
  </si>
  <si>
    <t>Bovan BIH</t>
  </si>
  <si>
    <t>Batdorj MON</t>
  </si>
  <si>
    <t>Dempsey IRL</t>
  </si>
  <si>
    <t>Torres ESP</t>
  </si>
  <si>
    <t>Naujokas LIT</t>
  </si>
  <si>
    <t>Kukrika BIH</t>
  </si>
  <si>
    <t>Mc Lean CAN</t>
  </si>
  <si>
    <t>Pietrosino ITA</t>
  </si>
  <si>
    <t>Hribik SVK</t>
  </si>
  <si>
    <t>Croston ENG</t>
  </si>
  <si>
    <t>Arnot USA</t>
  </si>
  <si>
    <t>Olsson SWE</t>
  </si>
  <si>
    <t>Delcor FRA</t>
  </si>
  <si>
    <t>Roe NOR</t>
  </si>
  <si>
    <t>Nellins ENG</t>
  </si>
  <si>
    <t>vacat-ghost</t>
  </si>
  <si>
    <t>Brunelli ITA</t>
  </si>
  <si>
    <t>Van Rensburg RPA</t>
  </si>
  <si>
    <t>Lukasik SVK</t>
  </si>
  <si>
    <t>Adiya MON</t>
  </si>
  <si>
    <t>Huston AUS</t>
  </si>
  <si>
    <t>Drinan IRL</t>
  </si>
  <si>
    <t>Jeremic BIH</t>
  </si>
  <si>
    <t>Arcay ESP</t>
  </si>
  <si>
    <t>Kuntz FRA</t>
  </si>
  <si>
    <t>Teluch SVK</t>
  </si>
  <si>
    <t>Bobinas LIT</t>
  </si>
  <si>
    <t>Olsen USA</t>
  </si>
  <si>
    <t>Balinov CAN</t>
  </si>
  <si>
    <t>Jarman AUS</t>
  </si>
  <si>
    <t>Silva POR</t>
  </si>
  <si>
    <t>Hadareanu ROM</t>
  </si>
  <si>
    <t>Ringer AUS</t>
  </si>
  <si>
    <t>Sveda SVK</t>
  </si>
  <si>
    <t>Troup CAN</t>
  </si>
  <si>
    <t>Karlsson SWE</t>
  </si>
  <si>
    <t>Brooks ENG</t>
  </si>
  <si>
    <t>Juglaret FRA</t>
  </si>
  <si>
    <t>Savukynas LIT</t>
  </si>
  <si>
    <t>Reilly IRL</t>
  </si>
  <si>
    <t>Roza CZE</t>
  </si>
  <si>
    <t>Komara USA</t>
  </si>
  <si>
    <t>Factor RPA</t>
  </si>
  <si>
    <t>Kalusic BIH</t>
  </si>
  <si>
    <t>Ledinsek SVN</t>
  </si>
  <si>
    <t>Lipsans LAT</t>
  </si>
  <si>
    <t>Librenjak CRO</t>
  </si>
  <si>
    <t>Cheshire WAL</t>
  </si>
  <si>
    <t>Konieczny G. POL</t>
  </si>
  <si>
    <t>Oleary IRL</t>
  </si>
  <si>
    <t>Henton NZL</t>
  </si>
  <si>
    <t>Curvers BEL</t>
  </si>
  <si>
    <t>Dickson RPA</t>
  </si>
  <si>
    <t>Maxwell SCO</t>
  </si>
  <si>
    <t>Szentivanyi HUN</t>
  </si>
  <si>
    <t>Oldhoff NED</t>
  </si>
  <si>
    <t>Haapanen FIN</t>
  </si>
  <si>
    <t>Schoder LUX</t>
  </si>
  <si>
    <t>Nillssen Cato NOR</t>
  </si>
  <si>
    <t>Byambasuren MON</t>
  </si>
  <si>
    <t>Tatar ROM</t>
  </si>
  <si>
    <t>Sellin GER</t>
  </si>
  <si>
    <t>Castro POR</t>
  </si>
  <si>
    <t>Tura 2 - wtorek - 27 V (9.00-12.00)</t>
  </si>
  <si>
    <t>Tura 3 - środa - 28 V (9.00-12.00)</t>
  </si>
  <si>
    <t>Tura 4 - czwartek - 29 V (9.00-12.00)</t>
  </si>
  <si>
    <t>Tura 5 - piątek - 30 V (9.00-12.00)</t>
  </si>
  <si>
    <t>Connor NZL</t>
  </si>
  <si>
    <t>Sabic CRO</t>
  </si>
  <si>
    <t>Pauly LUX</t>
  </si>
  <si>
    <t>Bazan BEL</t>
  </si>
  <si>
    <t>Fejkiel POL</t>
  </si>
  <si>
    <t>Tolgyesi HUN</t>
  </si>
  <si>
    <t>Corsar SCO</t>
  </si>
  <si>
    <t>Pesjak Nejc SVN</t>
  </si>
  <si>
    <t>Garcia Laseca ESP</t>
  </si>
  <si>
    <t>Pasca ROM</t>
  </si>
  <si>
    <t>Purvee MON</t>
  </si>
  <si>
    <t>Salewski Goeran GER</t>
  </si>
  <si>
    <t>Schmidt NED</t>
  </si>
  <si>
    <t>Cotinghi CAN</t>
  </si>
  <si>
    <t>Suzuki JAP ind</t>
  </si>
  <si>
    <t>Sousa POR</t>
  </si>
  <si>
    <t>Hyvari FIN</t>
  </si>
  <si>
    <t>Rota SWE</t>
  </si>
  <si>
    <t>Lewis WAL</t>
  </si>
  <si>
    <t>Zemaitis LIT</t>
  </si>
  <si>
    <t>Zwagins LAT</t>
  </si>
  <si>
    <t>Langer CZE</t>
  </si>
  <si>
    <t>Rafan ROM</t>
  </si>
  <si>
    <t>Louw RPA</t>
  </si>
  <si>
    <t>Wnękowicz Adam POL</t>
  </si>
  <si>
    <t>Habran BEL</t>
  </si>
  <si>
    <t>Kovacs HUN</t>
  </si>
  <si>
    <t>Westphalen GER</t>
  </si>
  <si>
    <t>Aurdal NOR</t>
  </si>
  <si>
    <t>Vant Voort NED</t>
  </si>
  <si>
    <t>Cordiner SCO</t>
  </si>
  <si>
    <t>Jones WAL</t>
  </si>
  <si>
    <t>Pearce NZL</t>
  </si>
  <si>
    <t>Jenjic CRO</t>
  </si>
  <si>
    <t>Saarinen FIN</t>
  </si>
  <si>
    <t>Mirkovic BIH</t>
  </si>
  <si>
    <t>Policardi ITA</t>
  </si>
  <si>
    <t>Vecverdins LAT</t>
  </si>
  <si>
    <t>Bartholme LUX</t>
  </si>
  <si>
    <t>Yura MON</t>
  </si>
  <si>
    <t>Pesjak Luka SVN</t>
  </si>
  <si>
    <t>Domingues POR</t>
  </si>
  <si>
    <t>Danilkiewicz CAN</t>
  </si>
  <si>
    <t>Watkins WAL</t>
  </si>
  <si>
    <t>Zuro CRO</t>
  </si>
  <si>
    <t>Anderson NZL</t>
  </si>
  <si>
    <t>Brickler LUX</t>
  </si>
  <si>
    <t>Starychfojtu Lukas CZE</t>
  </si>
  <si>
    <t>Zanis NED</t>
  </si>
  <si>
    <t>Mihailescu ROM</t>
  </si>
  <si>
    <t>Dimarco BEL</t>
  </si>
  <si>
    <t>Dawson AUS</t>
  </si>
  <si>
    <t>Ordzowiały POL</t>
  </si>
  <si>
    <t>Russell IRL</t>
  </si>
  <si>
    <t>Toth HUN</t>
  </si>
  <si>
    <t>Sparovec SVN</t>
  </si>
  <si>
    <t>Bertuzzi ITA</t>
  </si>
  <si>
    <t>Perez ESP</t>
  </si>
  <si>
    <t>Clarholm NOR</t>
  </si>
  <si>
    <t>Viol GER</t>
  </si>
  <si>
    <t>Renton SCO</t>
  </si>
  <si>
    <t>Berzins LAT</t>
  </si>
  <si>
    <t>Onodera JAP ind</t>
  </si>
  <si>
    <t>Orava FIN</t>
  </si>
  <si>
    <t>Hedemo SWE</t>
  </si>
  <si>
    <t>Abadia ESP</t>
  </si>
  <si>
    <t>Thomas WAL</t>
  </si>
  <si>
    <t>Salewski Alexander GER</t>
  </si>
  <si>
    <t>Burgdorff USA</t>
  </si>
  <si>
    <t>Starychfojtu Tomas CZE</t>
  </si>
  <si>
    <t>Fournier FRA</t>
  </si>
  <si>
    <t>Tirovic SVN</t>
  </si>
  <si>
    <t>Koops NED</t>
  </si>
  <si>
    <t>Stempel SVK</t>
  </si>
  <si>
    <t>Ceccon ITA</t>
  </si>
  <si>
    <t>Bartucz HUN</t>
  </si>
  <si>
    <t>Nilssen Erle NOR</t>
  </si>
  <si>
    <t>Briquemont BEL</t>
  </si>
  <si>
    <t>Vitolins LAT</t>
  </si>
  <si>
    <t>Bikic CRO</t>
  </si>
  <si>
    <t>Strotz LUX</t>
  </si>
  <si>
    <t>Bassett NZL</t>
  </si>
  <si>
    <t>Scott RPA</t>
  </si>
  <si>
    <t>Konieczny Sz. POL</t>
  </si>
  <si>
    <t>Brown SCO</t>
  </si>
  <si>
    <t>Ristolainen FIN</t>
  </si>
  <si>
    <t>Lillie ENG</t>
  </si>
  <si>
    <t>Morooka JAP ind</t>
  </si>
  <si>
    <t>Ramioulle BEL</t>
  </si>
  <si>
    <t>Ghost-1</t>
  </si>
  <si>
    <t>Gregoire FRA</t>
  </si>
  <si>
    <t>Gobetti ITA</t>
  </si>
  <si>
    <t>Ghost-2</t>
  </si>
  <si>
    <t>Strandman FIN</t>
  </si>
  <si>
    <t>ryb na łodzi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</si>
</sst>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/>
    <xf numFmtId="0" fontId="4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center" vertical="center"/>
    </xf>
    <xf numFmtId="164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1" fontId="1" fillId="3" borderId="2" xfId="1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center" vertical="center"/>
    </xf>
    <xf numFmtId="164" fontId="1" fillId="5" borderId="2" xfId="1" applyNumberFormat="1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/>
    </xf>
    <xf numFmtId="1" fontId="1" fillId="5" borderId="2" xfId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8"/>
  <sheetViews>
    <sheetView tabSelected="1" zoomScale="110" zoomScaleNormal="110" workbookViewId="0">
      <selection sqref="A1:AA1"/>
    </sheetView>
  </sheetViews>
  <sheetFormatPr defaultColWidth="9.109375" defaultRowHeight="10.199999999999999" x14ac:dyDescent="0.2"/>
  <cols>
    <col min="1" max="1" width="6.44140625" style="5" bestFit="1" customWidth="1"/>
    <col min="2" max="2" width="17.33203125" style="1" bestFit="1" customWidth="1"/>
    <col min="3" max="3" width="3.33203125" style="2" bestFit="1" customWidth="1"/>
    <col min="4" max="4" width="3.5546875" style="2" bestFit="1" customWidth="1"/>
    <col min="5" max="5" width="4.77734375" style="2" bestFit="1" customWidth="1"/>
    <col min="6" max="6" width="4" style="2" bestFit="1" customWidth="1"/>
    <col min="7" max="7" width="17.33203125" style="2" bestFit="1" customWidth="1"/>
    <col min="8" max="8" width="3.33203125" style="2" bestFit="1" customWidth="1"/>
    <col min="9" max="9" width="3.5546875" style="2" bestFit="1" customWidth="1"/>
    <col min="10" max="10" width="4.77734375" style="2" bestFit="1" customWidth="1"/>
    <col min="11" max="11" width="4" style="2" bestFit="1" customWidth="1"/>
    <col min="12" max="12" width="17.33203125" style="2" bestFit="1" customWidth="1"/>
    <col min="13" max="13" width="3.33203125" style="2" bestFit="1" customWidth="1"/>
    <col min="14" max="14" width="3.5546875" style="2" bestFit="1" customWidth="1"/>
    <col min="15" max="15" width="4.77734375" style="2" bestFit="1" customWidth="1"/>
    <col min="16" max="16" width="4" style="2" bestFit="1" customWidth="1"/>
    <col min="17" max="17" width="17.33203125" style="2" bestFit="1" customWidth="1"/>
    <col min="18" max="18" width="3.33203125" style="2" bestFit="1" customWidth="1"/>
    <col min="19" max="19" width="3.5546875" style="2" bestFit="1" customWidth="1"/>
    <col min="20" max="21" width="4" style="2" bestFit="1" customWidth="1"/>
    <col min="22" max="22" width="17.33203125" style="2" bestFit="1" customWidth="1"/>
    <col min="23" max="23" width="3.33203125" style="2" bestFit="1" customWidth="1"/>
    <col min="24" max="24" width="3.5546875" style="2" bestFit="1" customWidth="1"/>
    <col min="25" max="26" width="4" style="2" bestFit="1" customWidth="1"/>
    <col min="27" max="27" width="8.21875" style="2" bestFit="1" customWidth="1"/>
    <col min="28" max="16384" width="9.109375" style="1"/>
  </cols>
  <sheetData>
    <row r="1" spans="1:27" s="3" customFormat="1" ht="12" customHeight="1" x14ac:dyDescent="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ht="10.95" customHeight="1" x14ac:dyDescent="0.2">
      <c r="A2" s="7" t="s">
        <v>8</v>
      </c>
      <c r="B2" s="38" t="s">
        <v>17</v>
      </c>
      <c r="C2" s="38"/>
      <c r="D2" s="38"/>
      <c r="E2" s="38"/>
      <c r="F2" s="38"/>
      <c r="G2" s="40" t="s">
        <v>91</v>
      </c>
      <c r="H2" s="40"/>
      <c r="I2" s="40"/>
      <c r="J2" s="40"/>
      <c r="K2" s="40"/>
      <c r="L2" s="40" t="s">
        <v>92</v>
      </c>
      <c r="M2" s="40"/>
      <c r="N2" s="40"/>
      <c r="O2" s="40"/>
      <c r="P2" s="40"/>
      <c r="Q2" s="40" t="s">
        <v>93</v>
      </c>
      <c r="R2" s="40"/>
      <c r="S2" s="40"/>
      <c r="T2" s="40"/>
      <c r="U2" s="40"/>
      <c r="V2" s="38" t="s">
        <v>94</v>
      </c>
      <c r="W2" s="38"/>
      <c r="X2" s="38"/>
      <c r="Y2" s="38"/>
      <c r="Z2" s="38"/>
      <c r="AA2" s="12" t="s">
        <v>9</v>
      </c>
    </row>
    <row r="3" spans="1:27" ht="10.95" customHeight="1" x14ac:dyDescent="0.2">
      <c r="A3" s="12" t="s">
        <v>13</v>
      </c>
      <c r="B3" s="13" t="s">
        <v>7</v>
      </c>
      <c r="C3" s="9" t="s">
        <v>0</v>
      </c>
      <c r="D3" s="9" t="s">
        <v>1</v>
      </c>
      <c r="E3" s="9" t="s">
        <v>2</v>
      </c>
      <c r="F3" s="9" t="s">
        <v>12</v>
      </c>
      <c r="G3" s="14" t="s">
        <v>7</v>
      </c>
      <c r="H3" s="9" t="s">
        <v>0</v>
      </c>
      <c r="I3" s="9" t="s">
        <v>1</v>
      </c>
      <c r="J3" s="9" t="s">
        <v>2</v>
      </c>
      <c r="K3" s="9" t="s">
        <v>12</v>
      </c>
      <c r="L3" s="14" t="s">
        <v>7</v>
      </c>
      <c r="M3" s="9" t="s">
        <v>0</v>
      </c>
      <c r="N3" s="9" t="s">
        <v>1</v>
      </c>
      <c r="O3" s="9" t="s">
        <v>2</v>
      </c>
      <c r="P3" s="9" t="s">
        <v>12</v>
      </c>
      <c r="Q3" s="13" t="s">
        <v>7</v>
      </c>
      <c r="R3" s="9" t="s">
        <v>0</v>
      </c>
      <c r="S3" s="9" t="s">
        <v>1</v>
      </c>
      <c r="T3" s="9" t="s">
        <v>2</v>
      </c>
      <c r="U3" s="9" t="s">
        <v>12</v>
      </c>
      <c r="V3" s="13" t="s">
        <v>7</v>
      </c>
      <c r="W3" s="9" t="s">
        <v>0</v>
      </c>
      <c r="X3" s="9" t="s">
        <v>1</v>
      </c>
      <c r="Y3" s="9" t="s">
        <v>2</v>
      </c>
      <c r="Z3" s="9" t="s">
        <v>12</v>
      </c>
      <c r="AA3" s="9" t="s">
        <v>189</v>
      </c>
    </row>
    <row r="4" spans="1:27" ht="10.95" customHeight="1" x14ac:dyDescent="0.2">
      <c r="A4" s="15">
        <v>1</v>
      </c>
      <c r="B4" s="16" t="s">
        <v>35</v>
      </c>
      <c r="C4" s="17">
        <v>14</v>
      </c>
      <c r="D4" s="18">
        <v>37</v>
      </c>
      <c r="E4" s="19">
        <v>10900</v>
      </c>
      <c r="F4" s="20">
        <v>5</v>
      </c>
      <c r="G4" s="16" t="s">
        <v>166</v>
      </c>
      <c r="H4" s="17">
        <v>6</v>
      </c>
      <c r="I4" s="18">
        <v>38.5</v>
      </c>
      <c r="J4" s="19">
        <v>4540</v>
      </c>
      <c r="K4" s="20">
        <v>19</v>
      </c>
      <c r="L4" s="16" t="s">
        <v>152</v>
      </c>
      <c r="M4" s="17">
        <v>3</v>
      </c>
      <c r="N4" s="18">
        <v>38.299999999999997</v>
      </c>
      <c r="O4" s="19">
        <v>2480</v>
      </c>
      <c r="P4" s="20">
        <v>21</v>
      </c>
      <c r="Q4" s="16" t="s">
        <v>121</v>
      </c>
      <c r="R4" s="17">
        <v>4</v>
      </c>
      <c r="S4" s="18">
        <v>47.5</v>
      </c>
      <c r="T4" s="19">
        <v>2440</v>
      </c>
      <c r="U4" s="20">
        <v>11</v>
      </c>
      <c r="V4" s="16" t="s">
        <v>23</v>
      </c>
      <c r="W4" s="17">
        <v>8</v>
      </c>
      <c r="X4" s="18">
        <v>41.7</v>
      </c>
      <c r="Y4" s="19">
        <v>6100</v>
      </c>
      <c r="Z4" s="20">
        <v>3</v>
      </c>
      <c r="AA4" s="34">
        <f>SUM(C4,H4,M4,R4,W4,C5,H5,M5,R5,W5)</f>
        <v>62</v>
      </c>
    </row>
    <row r="5" spans="1:27" ht="10.95" customHeight="1" x14ac:dyDescent="0.2">
      <c r="A5" s="15">
        <v>2</v>
      </c>
      <c r="B5" s="16" t="s">
        <v>71</v>
      </c>
      <c r="C5" s="17">
        <v>8</v>
      </c>
      <c r="D5" s="18">
        <v>36</v>
      </c>
      <c r="E5" s="19">
        <v>6200</v>
      </c>
      <c r="F5" s="20">
        <v>18</v>
      </c>
      <c r="G5" s="16" t="s">
        <v>178</v>
      </c>
      <c r="H5" s="17">
        <v>7</v>
      </c>
      <c r="I5" s="18">
        <v>44</v>
      </c>
      <c r="J5" s="19">
        <v>5580</v>
      </c>
      <c r="K5" s="20">
        <v>16</v>
      </c>
      <c r="L5" s="16" t="s">
        <v>141</v>
      </c>
      <c r="M5" s="17">
        <v>3</v>
      </c>
      <c r="N5" s="18">
        <v>38.299999999999997</v>
      </c>
      <c r="O5" s="19">
        <v>2440</v>
      </c>
      <c r="P5" s="20">
        <v>22</v>
      </c>
      <c r="Q5" s="16" t="s">
        <v>65</v>
      </c>
      <c r="R5" s="17">
        <v>9</v>
      </c>
      <c r="S5" s="18">
        <v>48</v>
      </c>
      <c r="T5" s="19">
        <v>7620</v>
      </c>
      <c r="U5" s="20">
        <v>1</v>
      </c>
      <c r="V5" s="16" t="s">
        <v>96</v>
      </c>
      <c r="W5" s="17">
        <v>0</v>
      </c>
      <c r="X5" s="18"/>
      <c r="Y5" s="19">
        <v>0</v>
      </c>
      <c r="Z5" s="20">
        <v>32</v>
      </c>
      <c r="AA5" s="35"/>
    </row>
    <row r="6" spans="1:27" ht="10.95" customHeight="1" x14ac:dyDescent="0.2">
      <c r="A6" s="21">
        <v>3</v>
      </c>
      <c r="B6" s="22" t="s">
        <v>31</v>
      </c>
      <c r="C6" s="23">
        <v>18</v>
      </c>
      <c r="D6" s="24">
        <v>44</v>
      </c>
      <c r="E6" s="25">
        <v>14140</v>
      </c>
      <c r="F6" s="26">
        <v>4</v>
      </c>
      <c r="G6" s="22" t="s">
        <v>54</v>
      </c>
      <c r="H6" s="23">
        <v>4</v>
      </c>
      <c r="I6" s="24">
        <v>35.5</v>
      </c>
      <c r="J6" s="25">
        <v>3160</v>
      </c>
      <c r="K6" s="26">
        <v>22</v>
      </c>
      <c r="L6" s="22" t="s">
        <v>153</v>
      </c>
      <c r="M6" s="23">
        <v>1</v>
      </c>
      <c r="N6" s="24">
        <v>44.5</v>
      </c>
      <c r="O6" s="25">
        <v>1000</v>
      </c>
      <c r="P6" s="26">
        <v>28</v>
      </c>
      <c r="Q6" s="22" t="s">
        <v>124</v>
      </c>
      <c r="R6" s="23">
        <v>3</v>
      </c>
      <c r="S6" s="24">
        <v>36.799999999999997</v>
      </c>
      <c r="T6" s="25">
        <v>2320</v>
      </c>
      <c r="U6" s="26">
        <v>19</v>
      </c>
      <c r="V6" s="22" t="s">
        <v>112</v>
      </c>
      <c r="W6" s="23">
        <v>1</v>
      </c>
      <c r="X6" s="24">
        <v>35</v>
      </c>
      <c r="Y6" s="25">
        <v>800</v>
      </c>
      <c r="Z6" s="26">
        <v>25</v>
      </c>
      <c r="AA6" s="32">
        <f t="shared" ref="AA6" si="0">SUM(C6,H6,M6,R6,W6,C7,H7,M7,R7,W7)</f>
        <v>51</v>
      </c>
    </row>
    <row r="7" spans="1:27" ht="10.95" customHeight="1" x14ac:dyDescent="0.2">
      <c r="A7" s="21">
        <v>4</v>
      </c>
      <c r="B7" s="22" t="s">
        <v>72</v>
      </c>
      <c r="C7" s="23">
        <v>8</v>
      </c>
      <c r="D7" s="24">
        <v>38.200000000000003</v>
      </c>
      <c r="E7" s="25">
        <v>6020</v>
      </c>
      <c r="F7" s="26">
        <v>19</v>
      </c>
      <c r="G7" s="22" t="s">
        <v>30</v>
      </c>
      <c r="H7" s="23">
        <v>11</v>
      </c>
      <c r="I7" s="24">
        <v>48.2</v>
      </c>
      <c r="J7" s="25">
        <v>9540</v>
      </c>
      <c r="K7" s="26">
        <v>5</v>
      </c>
      <c r="L7" s="22" t="s">
        <v>58</v>
      </c>
      <c r="M7" s="23">
        <v>3</v>
      </c>
      <c r="N7" s="24">
        <v>41</v>
      </c>
      <c r="O7" s="25">
        <v>2540</v>
      </c>
      <c r="P7" s="26">
        <v>19</v>
      </c>
      <c r="Q7" s="22" t="s">
        <v>62</v>
      </c>
      <c r="R7" s="23">
        <v>2</v>
      </c>
      <c r="S7" s="24">
        <v>43.5</v>
      </c>
      <c r="T7" s="25">
        <v>1800</v>
      </c>
      <c r="U7" s="26">
        <v>21</v>
      </c>
      <c r="V7" s="22" t="s">
        <v>97</v>
      </c>
      <c r="W7" s="23">
        <v>0</v>
      </c>
      <c r="X7" s="24"/>
      <c r="Y7" s="25">
        <v>0</v>
      </c>
      <c r="Z7" s="26">
        <v>32</v>
      </c>
      <c r="AA7" s="33"/>
    </row>
    <row r="8" spans="1:27" ht="10.95" customHeight="1" x14ac:dyDescent="0.2">
      <c r="A8" s="15">
        <v>5</v>
      </c>
      <c r="B8" s="16" t="s">
        <v>73</v>
      </c>
      <c r="C8" s="17">
        <v>2</v>
      </c>
      <c r="D8" s="18">
        <v>28.6</v>
      </c>
      <c r="E8" s="19">
        <v>1220</v>
      </c>
      <c r="F8" s="20">
        <v>32</v>
      </c>
      <c r="G8" s="16" t="s">
        <v>160</v>
      </c>
      <c r="H8" s="17">
        <v>5</v>
      </c>
      <c r="I8" s="18">
        <v>39.4</v>
      </c>
      <c r="J8" s="19">
        <v>4180</v>
      </c>
      <c r="K8" s="20">
        <v>21</v>
      </c>
      <c r="L8" s="16" t="s">
        <v>146</v>
      </c>
      <c r="M8" s="17">
        <v>8</v>
      </c>
      <c r="N8" s="18">
        <v>41.4</v>
      </c>
      <c r="O8" s="19">
        <v>6540</v>
      </c>
      <c r="P8" s="20">
        <v>6</v>
      </c>
      <c r="Q8" s="16" t="s">
        <v>127</v>
      </c>
      <c r="R8" s="17">
        <v>1</v>
      </c>
      <c r="S8" s="18">
        <v>32.5</v>
      </c>
      <c r="T8" s="19">
        <v>760</v>
      </c>
      <c r="U8" s="20">
        <v>27</v>
      </c>
      <c r="V8" s="16" t="s">
        <v>37</v>
      </c>
      <c r="W8" s="17">
        <v>9</v>
      </c>
      <c r="X8" s="18">
        <v>37.4</v>
      </c>
      <c r="Y8" s="19">
        <v>7220</v>
      </c>
      <c r="Z8" s="20">
        <v>2</v>
      </c>
      <c r="AA8" s="34">
        <f t="shared" ref="AA8" si="1">SUM(C8,H8,M8,R8,W8,C9,H9,M9,R9,W9)</f>
        <v>50</v>
      </c>
    </row>
    <row r="9" spans="1:27" ht="10.95" customHeight="1" x14ac:dyDescent="0.2">
      <c r="A9" s="15">
        <v>6</v>
      </c>
      <c r="B9" s="16" t="s">
        <v>69</v>
      </c>
      <c r="C9" s="17">
        <v>13</v>
      </c>
      <c r="D9" s="18">
        <v>36.6</v>
      </c>
      <c r="E9" s="19">
        <v>10180</v>
      </c>
      <c r="F9" s="20">
        <v>7</v>
      </c>
      <c r="G9" s="16" t="s">
        <v>47</v>
      </c>
      <c r="H9" s="17">
        <v>4</v>
      </c>
      <c r="I9" s="18">
        <v>45.7</v>
      </c>
      <c r="J9" s="19">
        <v>4460</v>
      </c>
      <c r="K9" s="20">
        <v>20</v>
      </c>
      <c r="L9" s="16" t="s">
        <v>155</v>
      </c>
      <c r="M9" s="17">
        <v>6</v>
      </c>
      <c r="N9" s="18">
        <v>47</v>
      </c>
      <c r="O9" s="19">
        <v>5100</v>
      </c>
      <c r="P9" s="20">
        <v>10</v>
      </c>
      <c r="Q9" s="16" t="s">
        <v>120</v>
      </c>
      <c r="R9" s="17">
        <v>2</v>
      </c>
      <c r="S9" s="18">
        <v>39</v>
      </c>
      <c r="T9" s="19">
        <v>1740</v>
      </c>
      <c r="U9" s="20">
        <v>22</v>
      </c>
      <c r="V9" s="16" t="s">
        <v>102</v>
      </c>
      <c r="W9" s="17">
        <v>0</v>
      </c>
      <c r="X9" s="18"/>
      <c r="Y9" s="19">
        <v>0</v>
      </c>
      <c r="Z9" s="20">
        <v>32</v>
      </c>
      <c r="AA9" s="35"/>
    </row>
    <row r="10" spans="1:27" ht="10.95" customHeight="1" x14ac:dyDescent="0.2">
      <c r="A10" s="21">
        <v>7</v>
      </c>
      <c r="B10" s="22" t="s">
        <v>74</v>
      </c>
      <c r="C10" s="23">
        <v>6</v>
      </c>
      <c r="D10" s="24">
        <v>35.200000000000003</v>
      </c>
      <c r="E10" s="25">
        <v>3960</v>
      </c>
      <c r="F10" s="26">
        <v>27</v>
      </c>
      <c r="G10" s="22" t="s">
        <v>167</v>
      </c>
      <c r="H10" s="23">
        <v>19</v>
      </c>
      <c r="I10" s="24">
        <v>43.3</v>
      </c>
      <c r="J10" s="25">
        <v>15100</v>
      </c>
      <c r="K10" s="26">
        <v>2</v>
      </c>
      <c r="L10" s="22" t="s">
        <v>36</v>
      </c>
      <c r="M10" s="23">
        <v>13</v>
      </c>
      <c r="N10" s="24">
        <v>48</v>
      </c>
      <c r="O10" s="25">
        <v>11140</v>
      </c>
      <c r="P10" s="26">
        <v>1</v>
      </c>
      <c r="Q10" s="22" t="s">
        <v>133</v>
      </c>
      <c r="R10" s="23">
        <v>5</v>
      </c>
      <c r="S10" s="24">
        <v>38.5</v>
      </c>
      <c r="T10" s="25">
        <v>3560</v>
      </c>
      <c r="U10" s="26">
        <v>10</v>
      </c>
      <c r="V10" s="22" t="s">
        <v>27</v>
      </c>
      <c r="W10" s="23">
        <v>2</v>
      </c>
      <c r="X10" s="24">
        <v>39</v>
      </c>
      <c r="Y10" s="25">
        <v>1700</v>
      </c>
      <c r="Z10" s="26">
        <v>22</v>
      </c>
      <c r="AA10" s="32">
        <f t="shared" ref="AA10" si="2">SUM(C10,H10,M10,R10,W10,C11,H11,M11,R11,W11)</f>
        <v>83</v>
      </c>
    </row>
    <row r="11" spans="1:27" ht="10.95" customHeight="1" x14ac:dyDescent="0.2">
      <c r="A11" s="21">
        <v>8</v>
      </c>
      <c r="B11" s="22" t="s">
        <v>75</v>
      </c>
      <c r="C11" s="23">
        <v>12</v>
      </c>
      <c r="D11" s="24">
        <v>46.5</v>
      </c>
      <c r="E11" s="25">
        <v>9980</v>
      </c>
      <c r="F11" s="26">
        <v>8</v>
      </c>
      <c r="G11" s="22" t="s">
        <v>179</v>
      </c>
      <c r="H11" s="23">
        <v>10</v>
      </c>
      <c r="I11" s="24">
        <v>44.5</v>
      </c>
      <c r="J11" s="25">
        <v>7900</v>
      </c>
      <c r="K11" s="26">
        <v>9</v>
      </c>
      <c r="L11" s="22" t="s">
        <v>66</v>
      </c>
      <c r="M11" s="23">
        <v>8</v>
      </c>
      <c r="N11" s="24">
        <v>50.2</v>
      </c>
      <c r="O11" s="25">
        <v>6840</v>
      </c>
      <c r="P11" s="26">
        <v>5</v>
      </c>
      <c r="Q11" s="22" t="s">
        <v>24</v>
      </c>
      <c r="R11" s="23">
        <v>5</v>
      </c>
      <c r="S11" s="24">
        <v>39.5</v>
      </c>
      <c r="T11" s="25">
        <v>4200</v>
      </c>
      <c r="U11" s="26">
        <v>8</v>
      </c>
      <c r="V11" s="22" t="s">
        <v>100</v>
      </c>
      <c r="W11" s="23">
        <v>3</v>
      </c>
      <c r="X11" s="24">
        <v>33.5</v>
      </c>
      <c r="Y11" s="25">
        <v>2260</v>
      </c>
      <c r="Z11" s="26">
        <v>18</v>
      </c>
      <c r="AA11" s="33"/>
    </row>
    <row r="12" spans="1:27" ht="10.95" customHeight="1" x14ac:dyDescent="0.2">
      <c r="A12" s="15">
        <v>9</v>
      </c>
      <c r="B12" s="16" t="s">
        <v>76</v>
      </c>
      <c r="C12" s="17">
        <v>10</v>
      </c>
      <c r="D12" s="18">
        <v>45</v>
      </c>
      <c r="E12" s="19">
        <v>8160</v>
      </c>
      <c r="F12" s="20">
        <v>13</v>
      </c>
      <c r="G12" s="16" t="s">
        <v>163</v>
      </c>
      <c r="H12" s="17">
        <v>12</v>
      </c>
      <c r="I12" s="18">
        <v>49.1</v>
      </c>
      <c r="J12" s="19">
        <v>9700</v>
      </c>
      <c r="K12" s="20">
        <v>4</v>
      </c>
      <c r="L12" s="16" t="s">
        <v>150</v>
      </c>
      <c r="M12" s="17">
        <v>4</v>
      </c>
      <c r="N12" s="18">
        <v>46.2</v>
      </c>
      <c r="O12" s="19">
        <v>3400</v>
      </c>
      <c r="P12" s="20">
        <v>15</v>
      </c>
      <c r="Q12" s="16" t="s">
        <v>122</v>
      </c>
      <c r="R12" s="17">
        <v>0</v>
      </c>
      <c r="S12" s="18"/>
      <c r="T12" s="19">
        <v>0</v>
      </c>
      <c r="U12" s="20">
        <v>32</v>
      </c>
      <c r="V12" s="16" t="s">
        <v>104</v>
      </c>
      <c r="W12" s="17">
        <v>1</v>
      </c>
      <c r="X12" s="18">
        <v>30.5</v>
      </c>
      <c r="Y12" s="19">
        <v>720</v>
      </c>
      <c r="Z12" s="20">
        <v>27</v>
      </c>
      <c r="AA12" s="34">
        <f t="shared" ref="AA12" si="3">SUM(C12,H12,M12,R12,W12,C13,H13,M13,R13,W13)</f>
        <v>61</v>
      </c>
    </row>
    <row r="13" spans="1:27" ht="10.95" customHeight="1" x14ac:dyDescent="0.2">
      <c r="A13" s="15">
        <v>10</v>
      </c>
      <c r="B13" s="16" t="s">
        <v>77</v>
      </c>
      <c r="C13" s="17">
        <v>8</v>
      </c>
      <c r="D13" s="18">
        <v>44.5</v>
      </c>
      <c r="E13" s="19">
        <v>5800</v>
      </c>
      <c r="F13" s="20">
        <v>22</v>
      </c>
      <c r="G13" s="16" t="s">
        <v>34</v>
      </c>
      <c r="H13" s="17">
        <v>8</v>
      </c>
      <c r="I13" s="18">
        <v>40.5</v>
      </c>
      <c r="J13" s="19">
        <v>6520</v>
      </c>
      <c r="K13" s="20">
        <v>12</v>
      </c>
      <c r="L13" s="16" t="s">
        <v>29</v>
      </c>
      <c r="M13" s="17">
        <v>4</v>
      </c>
      <c r="N13" s="18">
        <v>46</v>
      </c>
      <c r="O13" s="19">
        <v>3460</v>
      </c>
      <c r="P13" s="20">
        <v>14</v>
      </c>
      <c r="Q13" s="16" t="s">
        <v>61</v>
      </c>
      <c r="R13" s="17">
        <v>9</v>
      </c>
      <c r="S13" s="18">
        <v>39.4</v>
      </c>
      <c r="T13" s="19">
        <v>7120</v>
      </c>
      <c r="U13" s="20">
        <v>2</v>
      </c>
      <c r="V13" s="16" t="s">
        <v>116</v>
      </c>
      <c r="W13" s="17">
        <v>5</v>
      </c>
      <c r="X13" s="18">
        <v>38.5</v>
      </c>
      <c r="Y13" s="19">
        <v>4220</v>
      </c>
      <c r="Z13" s="20">
        <v>6</v>
      </c>
      <c r="AA13" s="35"/>
    </row>
    <row r="14" spans="1:27" ht="10.95" customHeight="1" x14ac:dyDescent="0.2">
      <c r="A14" s="21">
        <v>11</v>
      </c>
      <c r="B14" s="22" t="s">
        <v>20</v>
      </c>
      <c r="C14" s="23">
        <v>2</v>
      </c>
      <c r="D14" s="24">
        <v>34.5</v>
      </c>
      <c r="E14" s="25">
        <v>1540</v>
      </c>
      <c r="F14" s="26">
        <v>31</v>
      </c>
      <c r="G14" s="22" t="s">
        <v>59</v>
      </c>
      <c r="H14" s="23">
        <v>0</v>
      </c>
      <c r="I14" s="24"/>
      <c r="J14" s="25">
        <v>0</v>
      </c>
      <c r="K14" s="26">
        <v>32</v>
      </c>
      <c r="L14" s="22" t="s">
        <v>28</v>
      </c>
      <c r="M14" s="23">
        <v>2</v>
      </c>
      <c r="N14" s="24">
        <v>32.5</v>
      </c>
      <c r="O14" s="25">
        <v>1280</v>
      </c>
      <c r="P14" s="26">
        <v>27</v>
      </c>
      <c r="Q14" s="22" t="s">
        <v>136</v>
      </c>
      <c r="R14" s="23">
        <v>3</v>
      </c>
      <c r="S14" s="24">
        <v>36.5</v>
      </c>
      <c r="T14" s="25">
        <v>2220</v>
      </c>
      <c r="U14" s="26">
        <v>20</v>
      </c>
      <c r="V14" s="22" t="s">
        <v>103</v>
      </c>
      <c r="W14" s="23">
        <v>9</v>
      </c>
      <c r="X14" s="24">
        <v>42</v>
      </c>
      <c r="Y14" s="25">
        <v>7300</v>
      </c>
      <c r="Z14" s="26">
        <v>1</v>
      </c>
      <c r="AA14" s="32">
        <f t="shared" ref="AA14" si="4">SUM(C14,H14,M14,R14,W14,C15,H15,M15,R15,W15)</f>
        <v>35</v>
      </c>
    </row>
    <row r="15" spans="1:27" ht="10.95" customHeight="1" x14ac:dyDescent="0.2">
      <c r="A15" s="21">
        <v>12</v>
      </c>
      <c r="B15" s="22" t="s">
        <v>78</v>
      </c>
      <c r="C15" s="23">
        <v>8</v>
      </c>
      <c r="D15" s="24">
        <v>42.5</v>
      </c>
      <c r="E15" s="25">
        <v>6440</v>
      </c>
      <c r="F15" s="26">
        <v>16</v>
      </c>
      <c r="G15" s="22" t="s">
        <v>173</v>
      </c>
      <c r="H15" s="23">
        <v>3</v>
      </c>
      <c r="I15" s="24">
        <v>36.5</v>
      </c>
      <c r="J15" s="25">
        <v>2400</v>
      </c>
      <c r="K15" s="26">
        <v>27</v>
      </c>
      <c r="L15" s="22" t="s">
        <v>40</v>
      </c>
      <c r="M15" s="23">
        <v>4</v>
      </c>
      <c r="N15" s="24">
        <v>39.5</v>
      </c>
      <c r="O15" s="25">
        <v>3220</v>
      </c>
      <c r="P15" s="26">
        <v>16</v>
      </c>
      <c r="Q15" s="22" t="s">
        <v>38</v>
      </c>
      <c r="R15" s="23">
        <v>4</v>
      </c>
      <c r="S15" s="24">
        <v>36</v>
      </c>
      <c r="T15" s="25">
        <v>3260</v>
      </c>
      <c r="U15" s="26">
        <v>13</v>
      </c>
      <c r="V15" s="22" t="s">
        <v>106</v>
      </c>
      <c r="W15" s="23">
        <v>0</v>
      </c>
      <c r="X15" s="24"/>
      <c r="Y15" s="25">
        <v>0</v>
      </c>
      <c r="Z15" s="26">
        <v>32</v>
      </c>
      <c r="AA15" s="33"/>
    </row>
    <row r="16" spans="1:27" ht="10.95" customHeight="1" x14ac:dyDescent="0.2">
      <c r="A16" s="15">
        <v>13</v>
      </c>
      <c r="B16" s="16" t="s">
        <v>63</v>
      </c>
      <c r="C16" s="17">
        <v>12</v>
      </c>
      <c r="D16" s="18">
        <v>38</v>
      </c>
      <c r="E16" s="19">
        <v>9480</v>
      </c>
      <c r="F16" s="20">
        <v>11</v>
      </c>
      <c r="G16" s="16" t="s">
        <v>172</v>
      </c>
      <c r="H16" s="17">
        <v>15</v>
      </c>
      <c r="I16" s="18">
        <v>40.1</v>
      </c>
      <c r="J16" s="19">
        <v>12220</v>
      </c>
      <c r="K16" s="20">
        <v>3</v>
      </c>
      <c r="L16" s="16" t="s">
        <v>42</v>
      </c>
      <c r="M16" s="17">
        <v>5</v>
      </c>
      <c r="N16" s="18">
        <v>40.5</v>
      </c>
      <c r="O16" s="19">
        <v>3860</v>
      </c>
      <c r="P16" s="20">
        <v>13</v>
      </c>
      <c r="Q16" s="16" t="s">
        <v>48</v>
      </c>
      <c r="R16" s="17">
        <v>7</v>
      </c>
      <c r="S16" s="18">
        <v>46.3</v>
      </c>
      <c r="T16" s="19">
        <v>6140</v>
      </c>
      <c r="U16" s="20">
        <v>4</v>
      </c>
      <c r="V16" s="16" t="s">
        <v>45</v>
      </c>
      <c r="W16" s="17">
        <v>2</v>
      </c>
      <c r="X16" s="18">
        <v>41.1</v>
      </c>
      <c r="Y16" s="19">
        <v>1840</v>
      </c>
      <c r="Z16" s="20">
        <v>19</v>
      </c>
      <c r="AA16" s="34">
        <f t="shared" ref="AA16" si="5">SUM(C16,H16,M16,R16,W16,C17,H17,M17,R17,W17)</f>
        <v>67</v>
      </c>
    </row>
    <row r="17" spans="1:27" ht="10.95" customHeight="1" x14ac:dyDescent="0.2">
      <c r="A17" s="15">
        <v>14</v>
      </c>
      <c r="B17" s="16" t="s">
        <v>184</v>
      </c>
      <c r="C17" s="17">
        <v>9</v>
      </c>
      <c r="D17" s="18">
        <v>39</v>
      </c>
      <c r="E17" s="19">
        <v>6540</v>
      </c>
      <c r="F17" s="20">
        <v>15</v>
      </c>
      <c r="G17" s="16" t="s">
        <v>168</v>
      </c>
      <c r="H17" s="17">
        <v>8</v>
      </c>
      <c r="I17" s="18">
        <v>39.5</v>
      </c>
      <c r="J17" s="19">
        <v>6440</v>
      </c>
      <c r="K17" s="20">
        <v>14</v>
      </c>
      <c r="L17" s="16" t="s">
        <v>151</v>
      </c>
      <c r="M17" s="17">
        <v>3</v>
      </c>
      <c r="N17" s="18">
        <v>36.5</v>
      </c>
      <c r="O17" s="19">
        <v>2320</v>
      </c>
      <c r="P17" s="20">
        <v>23</v>
      </c>
      <c r="Q17" s="16" t="s">
        <v>49</v>
      </c>
      <c r="R17" s="17">
        <v>4</v>
      </c>
      <c r="S17" s="18">
        <v>38.9</v>
      </c>
      <c r="T17" s="19">
        <v>3340</v>
      </c>
      <c r="U17" s="20">
        <v>12</v>
      </c>
      <c r="V17" s="16" t="s">
        <v>188</v>
      </c>
      <c r="W17" s="17">
        <v>2</v>
      </c>
      <c r="X17" s="18">
        <v>43.5</v>
      </c>
      <c r="Y17" s="19">
        <v>1780</v>
      </c>
      <c r="Z17" s="20">
        <v>20</v>
      </c>
      <c r="AA17" s="35"/>
    </row>
    <row r="18" spans="1:27" ht="10.95" customHeight="1" x14ac:dyDescent="0.2">
      <c r="A18" s="21">
        <v>15</v>
      </c>
      <c r="B18" s="22" t="s">
        <v>183</v>
      </c>
      <c r="C18" s="23">
        <v>11</v>
      </c>
      <c r="D18" s="24">
        <v>36</v>
      </c>
      <c r="E18" s="25">
        <v>8640</v>
      </c>
      <c r="F18" s="26">
        <v>12</v>
      </c>
      <c r="G18" s="22" t="s">
        <v>170</v>
      </c>
      <c r="H18" s="23">
        <v>3</v>
      </c>
      <c r="I18" s="24">
        <v>48</v>
      </c>
      <c r="J18" s="25">
        <v>2620</v>
      </c>
      <c r="K18" s="26">
        <v>25</v>
      </c>
      <c r="L18" s="22" t="s">
        <v>159</v>
      </c>
      <c r="M18" s="23">
        <v>0</v>
      </c>
      <c r="N18" s="24"/>
      <c r="O18" s="25">
        <v>0</v>
      </c>
      <c r="P18" s="26">
        <v>32</v>
      </c>
      <c r="Q18" s="22" t="s">
        <v>25</v>
      </c>
      <c r="R18" s="23">
        <v>6</v>
      </c>
      <c r="S18" s="24">
        <v>36.5</v>
      </c>
      <c r="T18" s="25">
        <v>4720</v>
      </c>
      <c r="U18" s="26">
        <v>7</v>
      </c>
      <c r="V18" s="22" t="s">
        <v>95</v>
      </c>
      <c r="W18" s="23">
        <v>3</v>
      </c>
      <c r="X18" s="24">
        <v>50.5</v>
      </c>
      <c r="Y18" s="25">
        <v>2780</v>
      </c>
      <c r="Z18" s="26">
        <v>13</v>
      </c>
      <c r="AA18" s="32">
        <f t="shared" ref="AA18" si="6">SUM(C18,H18,M18,R18,W18,C19,H19,M19,R19,W19)</f>
        <v>47</v>
      </c>
    </row>
    <row r="19" spans="1:27" ht="10.95" customHeight="1" x14ac:dyDescent="0.2">
      <c r="A19" s="21">
        <v>16</v>
      </c>
      <c r="B19" s="22" t="s">
        <v>80</v>
      </c>
      <c r="C19" s="23">
        <v>13</v>
      </c>
      <c r="D19" s="24">
        <v>46</v>
      </c>
      <c r="E19" s="25">
        <v>10660</v>
      </c>
      <c r="F19" s="26">
        <v>6</v>
      </c>
      <c r="G19" s="22" t="s">
        <v>33</v>
      </c>
      <c r="H19" s="23">
        <v>6</v>
      </c>
      <c r="I19" s="24">
        <v>35</v>
      </c>
      <c r="J19" s="25">
        <v>4600</v>
      </c>
      <c r="K19" s="26">
        <v>18</v>
      </c>
      <c r="L19" s="22" t="s">
        <v>157</v>
      </c>
      <c r="M19" s="23">
        <v>1</v>
      </c>
      <c r="N19" s="24">
        <v>34.5</v>
      </c>
      <c r="O19" s="25">
        <v>800</v>
      </c>
      <c r="P19" s="26">
        <v>30</v>
      </c>
      <c r="Q19" s="22" t="s">
        <v>128</v>
      </c>
      <c r="R19" s="23">
        <v>1</v>
      </c>
      <c r="S19" s="24">
        <v>40</v>
      </c>
      <c r="T19" s="25">
        <v>900</v>
      </c>
      <c r="U19" s="26">
        <v>25</v>
      </c>
      <c r="V19" s="22" t="s">
        <v>67</v>
      </c>
      <c r="W19" s="23">
        <v>3</v>
      </c>
      <c r="X19" s="24">
        <v>45</v>
      </c>
      <c r="Y19" s="25">
        <v>2620</v>
      </c>
      <c r="Z19" s="26">
        <v>15</v>
      </c>
      <c r="AA19" s="33"/>
    </row>
    <row r="20" spans="1:27" ht="10.95" customHeight="1" x14ac:dyDescent="0.2">
      <c r="A20" s="15">
        <v>17</v>
      </c>
      <c r="B20" s="16" t="s">
        <v>46</v>
      </c>
      <c r="C20" s="17">
        <v>7</v>
      </c>
      <c r="D20" s="18">
        <v>42.5</v>
      </c>
      <c r="E20" s="19">
        <v>5960</v>
      </c>
      <c r="F20" s="20">
        <v>20</v>
      </c>
      <c r="G20" s="16" t="s">
        <v>169</v>
      </c>
      <c r="H20" s="17">
        <v>4</v>
      </c>
      <c r="I20" s="18">
        <v>34.200000000000003</v>
      </c>
      <c r="J20" s="19">
        <v>3020</v>
      </c>
      <c r="K20" s="20">
        <v>23</v>
      </c>
      <c r="L20" s="16" t="s">
        <v>137</v>
      </c>
      <c r="M20" s="17">
        <v>8</v>
      </c>
      <c r="N20" s="18">
        <v>41.5</v>
      </c>
      <c r="O20" s="19">
        <v>6340</v>
      </c>
      <c r="P20" s="20">
        <v>7</v>
      </c>
      <c r="Q20" s="16" t="s">
        <v>134</v>
      </c>
      <c r="R20" s="17">
        <v>1</v>
      </c>
      <c r="S20" s="18">
        <v>38.5</v>
      </c>
      <c r="T20" s="19">
        <v>880</v>
      </c>
      <c r="U20" s="20">
        <v>26</v>
      </c>
      <c r="V20" s="16" t="s">
        <v>41</v>
      </c>
      <c r="W20" s="17">
        <v>5</v>
      </c>
      <c r="X20" s="18">
        <v>45.8</v>
      </c>
      <c r="Y20" s="19">
        <v>4320</v>
      </c>
      <c r="Z20" s="20">
        <v>5</v>
      </c>
      <c r="AA20" s="34">
        <f t="shared" ref="AA20" si="7">SUM(C20,H20,M20,R20,W20,C21,H21,M21,R21,W21)</f>
        <v>44</v>
      </c>
    </row>
    <row r="21" spans="1:27" ht="10.95" customHeight="1" x14ac:dyDescent="0.2">
      <c r="A21" s="27">
        <v>18</v>
      </c>
      <c r="B21" s="16" t="s">
        <v>81</v>
      </c>
      <c r="C21" s="17">
        <v>9</v>
      </c>
      <c r="D21" s="18">
        <v>38.5</v>
      </c>
      <c r="E21" s="19">
        <v>7300</v>
      </c>
      <c r="F21" s="20">
        <v>14</v>
      </c>
      <c r="G21" s="16" t="s">
        <v>161</v>
      </c>
      <c r="H21" s="17">
        <v>3</v>
      </c>
      <c r="I21" s="18">
        <v>36.299999999999997</v>
      </c>
      <c r="J21" s="19">
        <v>2360</v>
      </c>
      <c r="K21" s="20">
        <v>29</v>
      </c>
      <c r="L21" s="16" t="s">
        <v>156</v>
      </c>
      <c r="M21" s="17">
        <v>3</v>
      </c>
      <c r="N21" s="18">
        <v>39.299999999999997</v>
      </c>
      <c r="O21" s="19">
        <v>2500</v>
      </c>
      <c r="P21" s="20">
        <v>20</v>
      </c>
      <c r="Q21" s="16" t="s">
        <v>51</v>
      </c>
      <c r="R21" s="17">
        <v>0</v>
      </c>
      <c r="S21" s="18"/>
      <c r="T21" s="19">
        <v>0</v>
      </c>
      <c r="U21" s="20">
        <v>32</v>
      </c>
      <c r="V21" s="16" t="s">
        <v>109</v>
      </c>
      <c r="W21" s="17">
        <v>4</v>
      </c>
      <c r="X21" s="18">
        <v>49.5</v>
      </c>
      <c r="Y21" s="19">
        <v>3660</v>
      </c>
      <c r="Z21" s="20">
        <v>11</v>
      </c>
      <c r="AA21" s="35"/>
    </row>
    <row r="22" spans="1:27" ht="10.95" customHeight="1" x14ac:dyDescent="0.2">
      <c r="A22" s="21">
        <v>19</v>
      </c>
      <c r="B22" s="22" t="s">
        <v>82</v>
      </c>
      <c r="C22" s="23">
        <v>8</v>
      </c>
      <c r="D22" s="24">
        <v>37.799999999999997</v>
      </c>
      <c r="E22" s="25">
        <v>6260</v>
      </c>
      <c r="F22" s="26">
        <v>17</v>
      </c>
      <c r="G22" s="22" t="s">
        <v>164</v>
      </c>
      <c r="H22" s="23">
        <v>10</v>
      </c>
      <c r="I22" s="24">
        <v>45.7</v>
      </c>
      <c r="J22" s="25">
        <v>8100</v>
      </c>
      <c r="K22" s="26">
        <v>8</v>
      </c>
      <c r="L22" s="22" t="s">
        <v>140</v>
      </c>
      <c r="M22" s="23">
        <v>9</v>
      </c>
      <c r="N22" s="24">
        <v>41.1</v>
      </c>
      <c r="O22" s="25">
        <v>7120</v>
      </c>
      <c r="P22" s="26">
        <v>4</v>
      </c>
      <c r="Q22" s="22" t="s">
        <v>32</v>
      </c>
      <c r="R22" s="23">
        <v>0</v>
      </c>
      <c r="S22" s="24"/>
      <c r="T22" s="25">
        <v>0</v>
      </c>
      <c r="U22" s="26">
        <v>32</v>
      </c>
      <c r="V22" s="22" t="s">
        <v>108</v>
      </c>
      <c r="W22" s="23">
        <v>2</v>
      </c>
      <c r="X22" s="24">
        <v>33.4</v>
      </c>
      <c r="Y22" s="25">
        <v>1340</v>
      </c>
      <c r="Z22" s="26">
        <v>24</v>
      </c>
      <c r="AA22" s="32">
        <f t="shared" ref="AA22" si="8">SUM(C22,H22,M22,R22,W22,C23,H23,M23,R23,W23)</f>
        <v>60</v>
      </c>
    </row>
    <row r="23" spans="1:27" ht="10.95" customHeight="1" x14ac:dyDescent="0.2">
      <c r="A23" s="28">
        <v>20</v>
      </c>
      <c r="B23" s="22" t="s">
        <v>83</v>
      </c>
      <c r="C23" s="23">
        <v>12</v>
      </c>
      <c r="D23" s="24">
        <v>40.1</v>
      </c>
      <c r="E23" s="25">
        <v>9960</v>
      </c>
      <c r="F23" s="26">
        <v>9</v>
      </c>
      <c r="G23" s="22" t="s">
        <v>181</v>
      </c>
      <c r="H23" s="23">
        <v>11</v>
      </c>
      <c r="I23" s="24">
        <v>37.4</v>
      </c>
      <c r="J23" s="25">
        <v>8660</v>
      </c>
      <c r="K23" s="26">
        <v>7</v>
      </c>
      <c r="L23" s="22" t="s">
        <v>145</v>
      </c>
      <c r="M23" s="23">
        <v>8</v>
      </c>
      <c r="N23" s="24">
        <v>52.1</v>
      </c>
      <c r="O23" s="25">
        <v>7140</v>
      </c>
      <c r="P23" s="26">
        <v>3</v>
      </c>
      <c r="Q23" s="22" t="s">
        <v>187</v>
      </c>
      <c r="R23" s="23"/>
      <c r="S23" s="24"/>
      <c r="T23" s="25"/>
      <c r="U23" s="26"/>
      <c r="V23" s="22" t="s">
        <v>115</v>
      </c>
      <c r="W23" s="23">
        <v>0</v>
      </c>
      <c r="X23" s="24"/>
      <c r="Y23" s="25">
        <v>0</v>
      </c>
      <c r="Z23" s="26">
        <v>32</v>
      </c>
      <c r="AA23" s="33"/>
    </row>
    <row r="24" spans="1:27" ht="10.95" customHeight="1" x14ac:dyDescent="0.2">
      <c r="A24" s="15">
        <v>21</v>
      </c>
      <c r="B24" s="16" t="s">
        <v>52</v>
      </c>
      <c r="C24" s="17">
        <v>24</v>
      </c>
      <c r="D24" s="18">
        <v>38.700000000000003</v>
      </c>
      <c r="E24" s="19">
        <v>18680</v>
      </c>
      <c r="F24" s="20">
        <v>1</v>
      </c>
      <c r="G24" s="16" t="s">
        <v>171</v>
      </c>
      <c r="H24" s="17">
        <v>8</v>
      </c>
      <c r="I24" s="18">
        <v>42.6</v>
      </c>
      <c r="J24" s="19">
        <v>6480</v>
      </c>
      <c r="K24" s="20">
        <v>13</v>
      </c>
      <c r="L24" s="16" t="s">
        <v>154</v>
      </c>
      <c r="M24" s="17">
        <v>4</v>
      </c>
      <c r="N24" s="18">
        <v>35.6</v>
      </c>
      <c r="O24" s="19">
        <v>3220</v>
      </c>
      <c r="P24" s="20">
        <v>16</v>
      </c>
      <c r="Q24" s="16" t="s">
        <v>119</v>
      </c>
      <c r="R24" s="17">
        <v>3</v>
      </c>
      <c r="S24" s="18">
        <v>39</v>
      </c>
      <c r="T24" s="19">
        <v>2340</v>
      </c>
      <c r="U24" s="20">
        <v>18</v>
      </c>
      <c r="V24" s="16" t="s">
        <v>105</v>
      </c>
      <c r="W24" s="17">
        <v>1</v>
      </c>
      <c r="X24" s="18">
        <v>33.6</v>
      </c>
      <c r="Y24" s="19">
        <v>780</v>
      </c>
      <c r="Z24" s="20">
        <v>26</v>
      </c>
      <c r="AA24" s="34">
        <f t="shared" ref="AA24" si="9">SUM(C24,H24,M24,R24,W24,C25,H25,M25,R25,W25)</f>
        <v>67</v>
      </c>
    </row>
    <row r="25" spans="1:27" ht="10.95" customHeight="1" x14ac:dyDescent="0.2">
      <c r="A25" s="27">
        <v>22</v>
      </c>
      <c r="B25" s="16" t="s">
        <v>84</v>
      </c>
      <c r="C25" s="17">
        <v>6</v>
      </c>
      <c r="D25" s="18">
        <v>45</v>
      </c>
      <c r="E25" s="19">
        <v>5200</v>
      </c>
      <c r="F25" s="20">
        <v>24</v>
      </c>
      <c r="G25" s="16" t="s">
        <v>177</v>
      </c>
      <c r="H25" s="17">
        <v>3</v>
      </c>
      <c r="I25" s="18">
        <v>36.700000000000003</v>
      </c>
      <c r="J25" s="19">
        <v>2360</v>
      </c>
      <c r="K25" s="20">
        <v>29</v>
      </c>
      <c r="L25" s="16" t="s">
        <v>143</v>
      </c>
      <c r="M25" s="17">
        <v>11</v>
      </c>
      <c r="N25" s="18">
        <v>40.799999999999997</v>
      </c>
      <c r="O25" s="19">
        <v>8760</v>
      </c>
      <c r="P25" s="20">
        <v>2</v>
      </c>
      <c r="Q25" s="16" t="s">
        <v>132</v>
      </c>
      <c r="R25" s="17">
        <v>2</v>
      </c>
      <c r="S25" s="18">
        <v>36.1</v>
      </c>
      <c r="T25" s="19">
        <v>1560</v>
      </c>
      <c r="U25" s="20">
        <v>23</v>
      </c>
      <c r="V25" s="16" t="s">
        <v>110</v>
      </c>
      <c r="W25" s="17">
        <v>5</v>
      </c>
      <c r="X25" s="18">
        <v>38.5</v>
      </c>
      <c r="Y25" s="19">
        <v>4180</v>
      </c>
      <c r="Z25" s="20">
        <v>7</v>
      </c>
      <c r="AA25" s="35"/>
    </row>
    <row r="26" spans="1:27" ht="10.95" customHeight="1" x14ac:dyDescent="0.2">
      <c r="A26" s="21">
        <v>23</v>
      </c>
      <c r="B26" s="22" t="s">
        <v>85</v>
      </c>
      <c r="C26" s="23">
        <v>6</v>
      </c>
      <c r="D26" s="24">
        <v>42.5</v>
      </c>
      <c r="E26" s="25">
        <v>4980</v>
      </c>
      <c r="F26" s="26">
        <v>26</v>
      </c>
      <c r="G26" s="22" t="s">
        <v>174</v>
      </c>
      <c r="H26" s="23">
        <v>1</v>
      </c>
      <c r="I26" s="24">
        <v>31</v>
      </c>
      <c r="J26" s="25">
        <v>720</v>
      </c>
      <c r="K26" s="26">
        <v>31</v>
      </c>
      <c r="L26" s="22" t="s">
        <v>144</v>
      </c>
      <c r="M26" s="23">
        <v>4</v>
      </c>
      <c r="N26" s="24">
        <v>36</v>
      </c>
      <c r="O26" s="25">
        <v>3140</v>
      </c>
      <c r="P26" s="26">
        <v>18</v>
      </c>
      <c r="Q26" s="22" t="s">
        <v>186</v>
      </c>
      <c r="R26" s="23">
        <v>1</v>
      </c>
      <c r="S26" s="24">
        <v>30</v>
      </c>
      <c r="T26" s="25">
        <v>700</v>
      </c>
      <c r="U26" s="26">
        <v>28</v>
      </c>
      <c r="V26" s="22" t="s">
        <v>98</v>
      </c>
      <c r="W26" s="23">
        <v>5</v>
      </c>
      <c r="X26" s="24">
        <v>39.1</v>
      </c>
      <c r="Y26" s="25">
        <v>4160</v>
      </c>
      <c r="Z26" s="26">
        <v>8</v>
      </c>
      <c r="AA26" s="32">
        <f t="shared" ref="AA26" si="10">SUM(C26,H26,M26,R26,W26,C27,H27,M27,R27,W27)</f>
        <v>37</v>
      </c>
    </row>
    <row r="27" spans="1:27" ht="10.95" customHeight="1" x14ac:dyDescent="0.2">
      <c r="A27" s="28">
        <v>24</v>
      </c>
      <c r="B27" s="22" t="s">
        <v>86</v>
      </c>
      <c r="C27" s="23">
        <v>3</v>
      </c>
      <c r="D27" s="24">
        <v>35.6</v>
      </c>
      <c r="E27" s="25">
        <v>2380</v>
      </c>
      <c r="F27" s="26">
        <v>30</v>
      </c>
      <c r="G27" s="22" t="s">
        <v>22</v>
      </c>
      <c r="H27" s="23">
        <v>4</v>
      </c>
      <c r="I27" s="24">
        <v>30.5</v>
      </c>
      <c r="J27" s="25">
        <v>2800</v>
      </c>
      <c r="K27" s="26">
        <v>24</v>
      </c>
      <c r="L27" s="22" t="s">
        <v>148</v>
      </c>
      <c r="M27" s="23">
        <v>2</v>
      </c>
      <c r="N27" s="24">
        <v>35</v>
      </c>
      <c r="O27" s="25">
        <v>1520</v>
      </c>
      <c r="P27" s="26">
        <v>26</v>
      </c>
      <c r="Q27" s="22" t="s">
        <v>130</v>
      </c>
      <c r="R27" s="23">
        <v>8</v>
      </c>
      <c r="S27" s="24">
        <v>37</v>
      </c>
      <c r="T27" s="25">
        <v>6140</v>
      </c>
      <c r="U27" s="26">
        <v>3</v>
      </c>
      <c r="V27" s="22" t="s">
        <v>113</v>
      </c>
      <c r="W27" s="23">
        <v>3</v>
      </c>
      <c r="X27" s="24">
        <v>47.3</v>
      </c>
      <c r="Y27" s="25">
        <v>2740</v>
      </c>
      <c r="Z27" s="26">
        <v>14</v>
      </c>
      <c r="AA27" s="33"/>
    </row>
    <row r="28" spans="1:27" ht="10.95" customHeight="1" x14ac:dyDescent="0.2">
      <c r="A28" s="15">
        <v>25</v>
      </c>
      <c r="B28" s="16" t="s">
        <v>57</v>
      </c>
      <c r="C28" s="17">
        <v>19</v>
      </c>
      <c r="D28" s="18">
        <v>42.6</v>
      </c>
      <c r="E28" s="19">
        <v>15240</v>
      </c>
      <c r="F28" s="20">
        <v>3</v>
      </c>
      <c r="G28" s="16" t="s">
        <v>176</v>
      </c>
      <c r="H28" s="17">
        <v>19</v>
      </c>
      <c r="I28" s="18">
        <v>49</v>
      </c>
      <c r="J28" s="19">
        <v>15340</v>
      </c>
      <c r="K28" s="20">
        <v>1</v>
      </c>
      <c r="L28" s="16" t="s">
        <v>70</v>
      </c>
      <c r="M28" s="17">
        <v>7</v>
      </c>
      <c r="N28" s="18">
        <v>51</v>
      </c>
      <c r="O28" s="19">
        <v>6000</v>
      </c>
      <c r="P28" s="20">
        <v>8</v>
      </c>
      <c r="Q28" s="16" t="s">
        <v>129</v>
      </c>
      <c r="R28" s="17">
        <v>6</v>
      </c>
      <c r="S28" s="18">
        <v>40.1</v>
      </c>
      <c r="T28" s="19">
        <v>4840</v>
      </c>
      <c r="U28" s="20">
        <v>5</v>
      </c>
      <c r="V28" s="16" t="s">
        <v>53</v>
      </c>
      <c r="W28" s="17">
        <v>7</v>
      </c>
      <c r="X28" s="18">
        <v>39.1</v>
      </c>
      <c r="Y28" s="19">
        <v>5560</v>
      </c>
      <c r="Z28" s="20">
        <v>4</v>
      </c>
      <c r="AA28" s="34">
        <f t="shared" ref="AA28" si="11">SUM(C28,H28,M28,R28,W28,C29,H29,M29,R29,W29)</f>
        <v>84</v>
      </c>
    </row>
    <row r="29" spans="1:27" ht="10.95" customHeight="1" x14ac:dyDescent="0.2">
      <c r="A29" s="27">
        <v>26</v>
      </c>
      <c r="B29" s="16" t="s">
        <v>87</v>
      </c>
      <c r="C29" s="17">
        <v>7</v>
      </c>
      <c r="D29" s="18">
        <v>40.200000000000003</v>
      </c>
      <c r="E29" s="19">
        <v>5840</v>
      </c>
      <c r="F29" s="20">
        <v>21</v>
      </c>
      <c r="G29" s="16" t="s">
        <v>185</v>
      </c>
      <c r="H29" s="17">
        <v>11</v>
      </c>
      <c r="I29" s="18">
        <v>44.5</v>
      </c>
      <c r="J29" s="19">
        <v>8980</v>
      </c>
      <c r="K29" s="20">
        <v>6</v>
      </c>
      <c r="L29" s="16" t="s">
        <v>147</v>
      </c>
      <c r="M29" s="17">
        <v>1</v>
      </c>
      <c r="N29" s="18">
        <v>35.5</v>
      </c>
      <c r="O29" s="19">
        <v>820</v>
      </c>
      <c r="P29" s="20">
        <v>29</v>
      </c>
      <c r="Q29" s="16" t="s">
        <v>125</v>
      </c>
      <c r="R29" s="17">
        <v>4</v>
      </c>
      <c r="S29" s="18">
        <v>49.3</v>
      </c>
      <c r="T29" s="19">
        <v>3680</v>
      </c>
      <c r="U29" s="20">
        <v>9</v>
      </c>
      <c r="V29" s="16" t="s">
        <v>50</v>
      </c>
      <c r="W29" s="17">
        <v>3</v>
      </c>
      <c r="X29" s="18">
        <v>37.299999999999997</v>
      </c>
      <c r="Y29" s="19">
        <v>2420</v>
      </c>
      <c r="Z29" s="20">
        <v>16</v>
      </c>
      <c r="AA29" s="35"/>
    </row>
    <row r="30" spans="1:27" ht="10.95" customHeight="1" x14ac:dyDescent="0.2">
      <c r="A30" s="21">
        <v>27</v>
      </c>
      <c r="B30" s="22" t="s">
        <v>88</v>
      </c>
      <c r="C30" s="23">
        <v>6</v>
      </c>
      <c r="D30" s="24">
        <v>49</v>
      </c>
      <c r="E30" s="25">
        <v>4980</v>
      </c>
      <c r="F30" s="26">
        <v>25</v>
      </c>
      <c r="G30" s="22" t="s">
        <v>44</v>
      </c>
      <c r="H30" s="23">
        <v>8</v>
      </c>
      <c r="I30" s="24">
        <v>39</v>
      </c>
      <c r="J30" s="25">
        <v>6580</v>
      </c>
      <c r="K30" s="26">
        <v>11</v>
      </c>
      <c r="L30" s="22" t="s">
        <v>139</v>
      </c>
      <c r="M30" s="23">
        <v>1</v>
      </c>
      <c r="N30" s="24">
        <v>25</v>
      </c>
      <c r="O30" s="25">
        <v>600</v>
      </c>
      <c r="P30" s="26">
        <v>31</v>
      </c>
      <c r="Q30" s="22" t="s">
        <v>135</v>
      </c>
      <c r="R30" s="23">
        <v>4</v>
      </c>
      <c r="S30" s="24">
        <v>37.5</v>
      </c>
      <c r="T30" s="25">
        <v>2960</v>
      </c>
      <c r="U30" s="26">
        <v>15</v>
      </c>
      <c r="V30" s="22" t="s">
        <v>107</v>
      </c>
      <c r="W30" s="23">
        <v>2</v>
      </c>
      <c r="X30" s="24">
        <v>39.5</v>
      </c>
      <c r="Y30" s="25">
        <v>1740</v>
      </c>
      <c r="Z30" s="26">
        <v>21</v>
      </c>
      <c r="AA30" s="32">
        <f t="shared" ref="AA30" si="12">SUM(C30,H30,M30,R30,W30,C31,H31,M31,R31,W31)</f>
        <v>61</v>
      </c>
    </row>
    <row r="31" spans="1:27" ht="10.95" customHeight="1" x14ac:dyDescent="0.2">
      <c r="A31" s="28">
        <v>28</v>
      </c>
      <c r="B31" s="22" t="s">
        <v>64</v>
      </c>
      <c r="C31" s="23">
        <v>23</v>
      </c>
      <c r="D31" s="24">
        <v>40</v>
      </c>
      <c r="E31" s="25">
        <v>18100</v>
      </c>
      <c r="F31" s="26">
        <v>2</v>
      </c>
      <c r="G31" s="22" t="s">
        <v>60</v>
      </c>
      <c r="H31" s="23">
        <v>7</v>
      </c>
      <c r="I31" s="24">
        <v>39</v>
      </c>
      <c r="J31" s="25">
        <v>5600</v>
      </c>
      <c r="K31" s="26">
        <v>15</v>
      </c>
      <c r="L31" s="22" t="s">
        <v>138</v>
      </c>
      <c r="M31" s="23">
        <v>2</v>
      </c>
      <c r="N31" s="24">
        <v>34.5</v>
      </c>
      <c r="O31" s="25">
        <v>1560</v>
      </c>
      <c r="P31" s="26">
        <v>25</v>
      </c>
      <c r="Q31" s="22" t="s">
        <v>123</v>
      </c>
      <c r="R31" s="23">
        <v>3</v>
      </c>
      <c r="S31" s="24">
        <v>41</v>
      </c>
      <c r="T31" s="25">
        <v>2460</v>
      </c>
      <c r="U31" s="26">
        <v>16</v>
      </c>
      <c r="V31" s="22" t="s">
        <v>99</v>
      </c>
      <c r="W31" s="23">
        <v>5</v>
      </c>
      <c r="X31" s="24">
        <v>38.5</v>
      </c>
      <c r="Y31" s="25">
        <v>4140</v>
      </c>
      <c r="Z31" s="26">
        <v>9</v>
      </c>
      <c r="AA31" s="33"/>
    </row>
    <row r="32" spans="1:27" ht="10.95" customHeight="1" x14ac:dyDescent="0.2">
      <c r="A32" s="15">
        <v>29</v>
      </c>
      <c r="B32" s="16" t="s">
        <v>89</v>
      </c>
      <c r="C32" s="17">
        <v>3</v>
      </c>
      <c r="D32" s="18">
        <v>39</v>
      </c>
      <c r="E32" s="19">
        <v>2460</v>
      </c>
      <c r="F32" s="20">
        <v>29</v>
      </c>
      <c r="G32" s="16" t="s">
        <v>180</v>
      </c>
      <c r="H32" s="17">
        <v>7</v>
      </c>
      <c r="I32" s="18">
        <v>37.5</v>
      </c>
      <c r="J32" s="19">
        <v>5380</v>
      </c>
      <c r="K32" s="20">
        <v>17</v>
      </c>
      <c r="L32" s="16" t="s">
        <v>149</v>
      </c>
      <c r="M32" s="17">
        <v>2</v>
      </c>
      <c r="N32" s="18">
        <v>36.5</v>
      </c>
      <c r="O32" s="19">
        <v>1640</v>
      </c>
      <c r="P32" s="20">
        <v>24</v>
      </c>
      <c r="Q32" s="16" t="s">
        <v>117</v>
      </c>
      <c r="R32" s="17">
        <v>2</v>
      </c>
      <c r="S32" s="18">
        <v>34.1</v>
      </c>
      <c r="T32" s="19">
        <v>1520</v>
      </c>
      <c r="U32" s="20">
        <v>24</v>
      </c>
      <c r="V32" s="16" t="s">
        <v>114</v>
      </c>
      <c r="W32" s="17">
        <v>5</v>
      </c>
      <c r="X32" s="18">
        <v>35.700000000000003</v>
      </c>
      <c r="Y32" s="19">
        <v>3920</v>
      </c>
      <c r="Z32" s="20">
        <v>10</v>
      </c>
      <c r="AA32" s="34">
        <f t="shared" ref="AA32" si="13">SUM(C32,H32,M32,R32,W32,C33,H33,M33,R33,W33)</f>
        <v>50</v>
      </c>
    </row>
    <row r="33" spans="1:27" ht="10.95" customHeight="1" x14ac:dyDescent="0.2">
      <c r="A33" s="27">
        <v>30</v>
      </c>
      <c r="B33" s="16" t="s">
        <v>68</v>
      </c>
      <c r="C33" s="17">
        <v>7</v>
      </c>
      <c r="D33" s="18">
        <v>37.200000000000003</v>
      </c>
      <c r="E33" s="19">
        <v>5720</v>
      </c>
      <c r="F33" s="20">
        <v>23</v>
      </c>
      <c r="G33" s="16" t="s">
        <v>175</v>
      </c>
      <c r="H33" s="17">
        <v>8</v>
      </c>
      <c r="I33" s="18">
        <v>48.4</v>
      </c>
      <c r="J33" s="19">
        <v>7160</v>
      </c>
      <c r="K33" s="20">
        <v>10</v>
      </c>
      <c r="L33" s="16" t="s">
        <v>55</v>
      </c>
      <c r="M33" s="17">
        <v>7</v>
      </c>
      <c r="N33" s="18">
        <v>40.1</v>
      </c>
      <c r="O33" s="19">
        <v>5720</v>
      </c>
      <c r="P33" s="20">
        <v>9</v>
      </c>
      <c r="Q33" s="16" t="s">
        <v>126</v>
      </c>
      <c r="R33" s="17">
        <v>6</v>
      </c>
      <c r="S33" s="18">
        <v>38.700000000000003</v>
      </c>
      <c r="T33" s="19">
        <v>4800</v>
      </c>
      <c r="U33" s="20">
        <v>6</v>
      </c>
      <c r="V33" s="16" t="s">
        <v>26</v>
      </c>
      <c r="W33" s="17">
        <v>3</v>
      </c>
      <c r="X33" s="18">
        <v>37</v>
      </c>
      <c r="Y33" s="19">
        <v>2360</v>
      </c>
      <c r="Z33" s="20">
        <v>17</v>
      </c>
      <c r="AA33" s="35"/>
    </row>
    <row r="34" spans="1:27" ht="10.95" customHeight="1" x14ac:dyDescent="0.2">
      <c r="A34" s="21">
        <v>31</v>
      </c>
      <c r="B34" s="22" t="s">
        <v>90</v>
      </c>
      <c r="C34" s="23">
        <v>4</v>
      </c>
      <c r="D34" s="24">
        <v>41.5</v>
      </c>
      <c r="E34" s="25">
        <v>3440</v>
      </c>
      <c r="F34" s="26">
        <v>28</v>
      </c>
      <c r="G34" s="22" t="s">
        <v>182</v>
      </c>
      <c r="H34" s="23">
        <v>3</v>
      </c>
      <c r="I34" s="24">
        <v>37</v>
      </c>
      <c r="J34" s="25">
        <v>2460</v>
      </c>
      <c r="K34" s="26">
        <v>26</v>
      </c>
      <c r="L34" s="22" t="s">
        <v>158</v>
      </c>
      <c r="M34" s="23">
        <v>5</v>
      </c>
      <c r="N34" s="24">
        <v>48.5</v>
      </c>
      <c r="O34" s="25">
        <v>4200</v>
      </c>
      <c r="P34" s="26">
        <v>11</v>
      </c>
      <c r="Q34" s="22" t="s">
        <v>118</v>
      </c>
      <c r="R34" s="23">
        <v>4</v>
      </c>
      <c r="S34" s="24">
        <v>39.799999999999997</v>
      </c>
      <c r="T34" s="25">
        <v>3140</v>
      </c>
      <c r="U34" s="26">
        <v>14</v>
      </c>
      <c r="V34" s="22" t="s">
        <v>101</v>
      </c>
      <c r="W34" s="23">
        <v>2</v>
      </c>
      <c r="X34" s="24">
        <v>35.6</v>
      </c>
      <c r="Y34" s="25">
        <v>1600</v>
      </c>
      <c r="Z34" s="26">
        <v>23</v>
      </c>
      <c r="AA34" s="32">
        <f t="shared" ref="AA34" si="14">SUM(C34,H34,M34,R34,W34,C35,H35,M35,R35,W35)</f>
        <v>44</v>
      </c>
    </row>
    <row r="35" spans="1:27" ht="10.95" customHeight="1" x14ac:dyDescent="0.2">
      <c r="A35" s="28">
        <v>32</v>
      </c>
      <c r="B35" s="22" t="s">
        <v>56</v>
      </c>
      <c r="C35" s="23">
        <v>11</v>
      </c>
      <c r="D35" s="24">
        <v>48.6</v>
      </c>
      <c r="E35" s="25">
        <v>9600</v>
      </c>
      <c r="F35" s="26">
        <v>10</v>
      </c>
      <c r="G35" s="22" t="s">
        <v>162</v>
      </c>
      <c r="H35" s="23">
        <v>3</v>
      </c>
      <c r="I35" s="24">
        <v>35.5</v>
      </c>
      <c r="J35" s="25">
        <v>2400</v>
      </c>
      <c r="K35" s="26">
        <v>28</v>
      </c>
      <c r="L35" s="22" t="s">
        <v>142</v>
      </c>
      <c r="M35" s="23">
        <v>5</v>
      </c>
      <c r="N35" s="24">
        <v>37.5</v>
      </c>
      <c r="O35" s="25">
        <v>3940</v>
      </c>
      <c r="P35" s="26">
        <v>12</v>
      </c>
      <c r="Q35" s="22" t="s">
        <v>39</v>
      </c>
      <c r="R35" s="23">
        <v>3</v>
      </c>
      <c r="S35" s="24">
        <v>40</v>
      </c>
      <c r="T35" s="25">
        <v>2400</v>
      </c>
      <c r="U35" s="26">
        <v>17</v>
      </c>
      <c r="V35" s="22" t="s">
        <v>21</v>
      </c>
      <c r="W35" s="23">
        <v>4</v>
      </c>
      <c r="X35" s="24">
        <v>48</v>
      </c>
      <c r="Y35" s="25">
        <v>3320</v>
      </c>
      <c r="Z35" s="26">
        <v>12</v>
      </c>
      <c r="AA35" s="33"/>
    </row>
    <row r="36" spans="1:27" s="4" customFormat="1" ht="10.95" customHeight="1" x14ac:dyDescent="0.2">
      <c r="A36" s="29" t="s">
        <v>18</v>
      </c>
      <c r="B36" s="36" t="s">
        <v>3</v>
      </c>
      <c r="C36" s="36"/>
      <c r="D36" s="36"/>
      <c r="E36" s="36"/>
      <c r="F36" s="36"/>
      <c r="G36" s="36" t="s">
        <v>6</v>
      </c>
      <c r="H36" s="36"/>
      <c r="I36" s="36"/>
      <c r="J36" s="36"/>
      <c r="K36" s="36"/>
      <c r="L36" s="36" t="s">
        <v>5</v>
      </c>
      <c r="M36" s="36"/>
      <c r="N36" s="36"/>
      <c r="O36" s="36"/>
      <c r="P36" s="36"/>
      <c r="Q36" s="36" t="s">
        <v>11</v>
      </c>
      <c r="R36" s="36"/>
      <c r="S36" s="36"/>
      <c r="T36" s="36"/>
      <c r="U36" s="36"/>
      <c r="V36" s="36" t="s">
        <v>10</v>
      </c>
      <c r="W36" s="36"/>
      <c r="X36" s="36"/>
      <c r="Y36" s="36"/>
      <c r="Z36" s="36"/>
      <c r="AA36" s="6" t="s">
        <v>15</v>
      </c>
    </row>
    <row r="37" spans="1:27" s="4" customFormat="1" ht="10.95" customHeight="1" x14ac:dyDescent="0.2">
      <c r="A37" s="30">
        <v>2025</v>
      </c>
      <c r="B37" s="36" t="s">
        <v>4</v>
      </c>
      <c r="C37" s="36"/>
      <c r="D37" s="36"/>
      <c r="E37" s="36"/>
      <c r="F37" s="36"/>
      <c r="G37" s="36" t="s">
        <v>4</v>
      </c>
      <c r="H37" s="36"/>
      <c r="I37" s="36"/>
      <c r="J37" s="36"/>
      <c r="K37" s="36"/>
      <c r="L37" s="36" t="s">
        <v>4</v>
      </c>
      <c r="M37" s="36"/>
      <c r="N37" s="36"/>
      <c r="O37" s="36"/>
      <c r="P37" s="36"/>
      <c r="Q37" s="36" t="s">
        <v>4</v>
      </c>
      <c r="R37" s="36"/>
      <c r="S37" s="36"/>
      <c r="T37" s="36"/>
      <c r="U37" s="36"/>
      <c r="V37" s="36" t="s">
        <v>4</v>
      </c>
      <c r="W37" s="36"/>
      <c r="X37" s="36"/>
      <c r="Y37" s="36"/>
      <c r="Z37" s="36"/>
      <c r="AA37" s="7" t="s">
        <v>14</v>
      </c>
    </row>
    <row r="38" spans="1:27" s="4" customFormat="1" ht="10.95" customHeight="1" x14ac:dyDescent="0.2">
      <c r="A38" s="31" t="s">
        <v>19</v>
      </c>
      <c r="B38" s="39">
        <f>SUM(C4:C35)</f>
        <v>309</v>
      </c>
      <c r="C38" s="39"/>
      <c r="D38" s="39"/>
      <c r="E38" s="39"/>
      <c r="F38" s="39"/>
      <c r="G38" s="39">
        <f>SUM(H4:H35)</f>
        <v>231</v>
      </c>
      <c r="H38" s="39"/>
      <c r="I38" s="39"/>
      <c r="J38" s="39"/>
      <c r="K38" s="39"/>
      <c r="L38" s="39">
        <f>SUM(M4:M21)</f>
        <v>79</v>
      </c>
      <c r="M38" s="39"/>
      <c r="N38" s="39"/>
      <c r="O38" s="39"/>
      <c r="P38" s="39"/>
      <c r="Q38" s="39">
        <f>SUM(R4:R21)</f>
        <v>66</v>
      </c>
      <c r="R38" s="39"/>
      <c r="S38" s="39"/>
      <c r="T38" s="39"/>
      <c r="U38" s="39"/>
      <c r="V38" s="39">
        <f>SUM(W4:W21)</f>
        <v>57</v>
      </c>
      <c r="W38" s="39"/>
      <c r="X38" s="39"/>
      <c r="Y38" s="39"/>
      <c r="Z38" s="39"/>
      <c r="AA38" s="8">
        <f>SUM(AA4:AA20)/158</f>
        <v>3.1645569620253164</v>
      </c>
    </row>
    <row r="39" spans="1:27" hidden="1" x14ac:dyDescent="0.2">
      <c r="A39" s="2"/>
      <c r="B39" s="10" t="s">
        <v>160</v>
      </c>
      <c r="G39" s="10" t="s">
        <v>160</v>
      </c>
      <c r="L39" s="10" t="s">
        <v>160</v>
      </c>
      <c r="Q39" s="10" t="s">
        <v>160</v>
      </c>
      <c r="V39" s="10" t="s">
        <v>160</v>
      </c>
    </row>
    <row r="40" spans="1:27" hidden="1" x14ac:dyDescent="0.2">
      <c r="A40" s="2"/>
      <c r="B40" s="10" t="s">
        <v>47</v>
      </c>
      <c r="G40" s="10" t="s">
        <v>47</v>
      </c>
      <c r="L40" s="10" t="s">
        <v>47</v>
      </c>
      <c r="Q40" s="10" t="s">
        <v>47</v>
      </c>
      <c r="V40" s="10" t="s">
        <v>47</v>
      </c>
    </row>
    <row r="41" spans="1:27" hidden="1" x14ac:dyDescent="0.2">
      <c r="A41" s="2"/>
      <c r="B41" s="10" t="s">
        <v>140</v>
      </c>
      <c r="G41" s="10" t="s">
        <v>140</v>
      </c>
      <c r="L41" s="10" t="s">
        <v>140</v>
      </c>
      <c r="Q41" s="10" t="s">
        <v>140</v>
      </c>
      <c r="V41" s="10" t="s">
        <v>140</v>
      </c>
    </row>
    <row r="42" spans="1:27" hidden="1" x14ac:dyDescent="0.2">
      <c r="A42" s="2"/>
      <c r="B42" s="10" t="s">
        <v>51</v>
      </c>
      <c r="G42" s="10" t="s">
        <v>51</v>
      </c>
      <c r="L42" s="10" t="s">
        <v>51</v>
      </c>
      <c r="Q42" s="10" t="s">
        <v>51</v>
      </c>
      <c r="V42" s="10" t="s">
        <v>51</v>
      </c>
    </row>
    <row r="43" spans="1:27" hidden="1" x14ac:dyDescent="0.2">
      <c r="A43" s="2"/>
      <c r="B43" s="10" t="s">
        <v>38</v>
      </c>
      <c r="G43" s="10" t="s">
        <v>38</v>
      </c>
      <c r="L43" s="10" t="s">
        <v>38</v>
      </c>
      <c r="Q43" s="10" t="s">
        <v>38</v>
      </c>
      <c r="V43" s="10" t="s">
        <v>38</v>
      </c>
    </row>
    <row r="44" spans="1:27" hidden="1" x14ac:dyDescent="0.2">
      <c r="A44" s="2"/>
      <c r="B44" s="10" t="s">
        <v>25</v>
      </c>
      <c r="G44" s="10" t="s">
        <v>25</v>
      </c>
      <c r="L44" s="10" t="s">
        <v>25</v>
      </c>
      <c r="Q44" s="10" t="s">
        <v>25</v>
      </c>
      <c r="V44" s="10" t="s">
        <v>25</v>
      </c>
    </row>
    <row r="45" spans="1:27" hidden="1" x14ac:dyDescent="0.2">
      <c r="A45" s="2"/>
      <c r="B45" s="10" t="s">
        <v>123</v>
      </c>
      <c r="G45" s="10" t="s">
        <v>123</v>
      </c>
      <c r="L45" s="10" t="s">
        <v>123</v>
      </c>
      <c r="Q45" s="10" t="s">
        <v>123</v>
      </c>
      <c r="V45" s="10" t="s">
        <v>123</v>
      </c>
    </row>
    <row r="46" spans="1:27" hidden="1" x14ac:dyDescent="0.2">
      <c r="A46" s="2"/>
      <c r="B46" s="11" t="s">
        <v>56</v>
      </c>
      <c r="G46" s="11" t="s">
        <v>56</v>
      </c>
      <c r="L46" s="11" t="s">
        <v>56</v>
      </c>
      <c r="Q46" s="11" t="s">
        <v>56</v>
      </c>
      <c r="V46" s="11" t="s">
        <v>56</v>
      </c>
    </row>
    <row r="47" spans="1:27" hidden="1" x14ac:dyDescent="0.2">
      <c r="A47" s="2"/>
      <c r="B47" s="10" t="s">
        <v>133</v>
      </c>
      <c r="G47" s="10" t="s">
        <v>133</v>
      </c>
      <c r="L47" s="10" t="s">
        <v>133</v>
      </c>
      <c r="Q47" s="10" t="s">
        <v>133</v>
      </c>
      <c r="V47" s="10" t="s">
        <v>133</v>
      </c>
    </row>
    <row r="48" spans="1:27" hidden="1" x14ac:dyDescent="0.2">
      <c r="A48" s="2"/>
      <c r="B48" s="10" t="s">
        <v>170</v>
      </c>
      <c r="G48" s="10" t="s">
        <v>170</v>
      </c>
      <c r="L48" s="10" t="s">
        <v>170</v>
      </c>
      <c r="Q48" s="10" t="s">
        <v>170</v>
      </c>
      <c r="V48" s="10" t="s">
        <v>170</v>
      </c>
    </row>
    <row r="49" spans="1:22" hidden="1" x14ac:dyDescent="0.2">
      <c r="A49" s="2"/>
      <c r="B49" s="10" t="s">
        <v>176</v>
      </c>
      <c r="G49" s="10" t="s">
        <v>176</v>
      </c>
      <c r="L49" s="10" t="s">
        <v>176</v>
      </c>
      <c r="Q49" s="10" t="s">
        <v>176</v>
      </c>
      <c r="V49" s="10" t="s">
        <v>176</v>
      </c>
    </row>
    <row r="50" spans="1:22" hidden="1" x14ac:dyDescent="0.2">
      <c r="A50" s="2"/>
      <c r="B50" s="10" t="s">
        <v>29</v>
      </c>
      <c r="G50" s="10" t="s">
        <v>29</v>
      </c>
      <c r="L50" s="10" t="s">
        <v>29</v>
      </c>
      <c r="Q50" s="10" t="s">
        <v>29</v>
      </c>
      <c r="V50" s="10" t="s">
        <v>29</v>
      </c>
    </row>
    <row r="51" spans="1:22" hidden="1" x14ac:dyDescent="0.2">
      <c r="A51" s="2"/>
      <c r="B51" s="10" t="s">
        <v>98</v>
      </c>
      <c r="G51" s="10" t="s">
        <v>98</v>
      </c>
      <c r="L51" s="10" t="s">
        <v>98</v>
      </c>
      <c r="Q51" s="10" t="s">
        <v>98</v>
      </c>
      <c r="V51" s="10" t="s">
        <v>98</v>
      </c>
    </row>
    <row r="52" spans="1:22" hidden="1" x14ac:dyDescent="0.2">
      <c r="A52" s="2"/>
      <c r="B52" s="10" t="s">
        <v>151</v>
      </c>
      <c r="G52" s="10" t="s">
        <v>151</v>
      </c>
      <c r="L52" s="10" t="s">
        <v>151</v>
      </c>
      <c r="Q52" s="10" t="s">
        <v>151</v>
      </c>
      <c r="V52" s="10" t="s">
        <v>151</v>
      </c>
    </row>
    <row r="53" spans="1:22" hidden="1" x14ac:dyDescent="0.2">
      <c r="A53" s="2"/>
      <c r="B53" s="10" t="s">
        <v>156</v>
      </c>
      <c r="G53" s="10" t="s">
        <v>156</v>
      </c>
      <c r="L53" s="10" t="s">
        <v>156</v>
      </c>
      <c r="Q53" s="10" t="s">
        <v>156</v>
      </c>
      <c r="V53" s="10" t="s">
        <v>156</v>
      </c>
    </row>
    <row r="54" spans="1:22" hidden="1" x14ac:dyDescent="0.2">
      <c r="A54" s="2"/>
      <c r="B54" s="10" t="s">
        <v>174</v>
      </c>
      <c r="G54" s="10" t="s">
        <v>174</v>
      </c>
      <c r="L54" s="10" t="s">
        <v>174</v>
      </c>
      <c r="Q54" s="10" t="s">
        <v>174</v>
      </c>
      <c r="V54" s="10" t="s">
        <v>174</v>
      </c>
    </row>
    <row r="55" spans="1:22" hidden="1" x14ac:dyDescent="0.2">
      <c r="A55" s="2"/>
      <c r="B55" s="10" t="s">
        <v>54</v>
      </c>
      <c r="G55" s="10" t="s">
        <v>54</v>
      </c>
      <c r="L55" s="10" t="s">
        <v>54</v>
      </c>
      <c r="Q55" s="10" t="s">
        <v>54</v>
      </c>
      <c r="V55" s="10" t="s">
        <v>54</v>
      </c>
    </row>
    <row r="56" spans="1:22" hidden="1" x14ac:dyDescent="0.2">
      <c r="A56" s="2"/>
      <c r="B56" s="10" t="s">
        <v>28</v>
      </c>
      <c r="G56" s="10" t="s">
        <v>28</v>
      </c>
      <c r="L56" s="10" t="s">
        <v>28</v>
      </c>
      <c r="Q56" s="10" t="s">
        <v>28</v>
      </c>
      <c r="V56" s="10" t="s">
        <v>28</v>
      </c>
    </row>
    <row r="57" spans="1:22" hidden="1" x14ac:dyDescent="0.2">
      <c r="A57" s="2"/>
      <c r="B57" s="10" t="s">
        <v>23</v>
      </c>
      <c r="G57" s="10" t="s">
        <v>23</v>
      </c>
      <c r="L57" s="10" t="s">
        <v>23</v>
      </c>
      <c r="Q57" s="10" t="s">
        <v>23</v>
      </c>
      <c r="V57" s="10" t="s">
        <v>23</v>
      </c>
    </row>
    <row r="58" spans="1:22" hidden="1" x14ac:dyDescent="0.2">
      <c r="A58" s="2"/>
      <c r="B58" s="10" t="s">
        <v>141</v>
      </c>
      <c r="G58" s="10" t="s">
        <v>141</v>
      </c>
      <c r="L58" s="10" t="s">
        <v>141</v>
      </c>
      <c r="Q58" s="10" t="s">
        <v>141</v>
      </c>
      <c r="V58" s="10" t="s">
        <v>141</v>
      </c>
    </row>
    <row r="59" spans="1:22" hidden="1" x14ac:dyDescent="0.2">
      <c r="A59" s="2"/>
      <c r="B59" s="10" t="s">
        <v>172</v>
      </c>
      <c r="G59" s="10" t="s">
        <v>172</v>
      </c>
      <c r="L59" s="10" t="s">
        <v>172</v>
      </c>
      <c r="Q59" s="10" t="s">
        <v>172</v>
      </c>
      <c r="V59" s="10" t="s">
        <v>172</v>
      </c>
    </row>
    <row r="60" spans="1:22" hidden="1" x14ac:dyDescent="0.2">
      <c r="A60" s="2"/>
      <c r="B60" s="11" t="s">
        <v>64</v>
      </c>
      <c r="G60" s="11" t="s">
        <v>64</v>
      </c>
      <c r="L60" s="11" t="s">
        <v>64</v>
      </c>
      <c r="Q60" s="11" t="s">
        <v>64</v>
      </c>
      <c r="V60" s="11" t="s">
        <v>64</v>
      </c>
    </row>
    <row r="61" spans="1:22" hidden="1" x14ac:dyDescent="0.2">
      <c r="A61" s="2"/>
      <c r="B61" s="10" t="s">
        <v>179</v>
      </c>
      <c r="G61" s="10" t="s">
        <v>179</v>
      </c>
      <c r="L61" s="10" t="s">
        <v>179</v>
      </c>
      <c r="Q61" s="10" t="s">
        <v>179</v>
      </c>
      <c r="V61" s="10" t="s">
        <v>179</v>
      </c>
    </row>
    <row r="62" spans="1:22" hidden="1" x14ac:dyDescent="0.2">
      <c r="A62" s="2"/>
      <c r="B62" s="10" t="s">
        <v>44</v>
      </c>
      <c r="G62" s="10" t="s">
        <v>44</v>
      </c>
      <c r="L62" s="10" t="s">
        <v>44</v>
      </c>
      <c r="Q62" s="10" t="s">
        <v>44</v>
      </c>
      <c r="V62" s="10" t="s">
        <v>44</v>
      </c>
    </row>
    <row r="63" spans="1:22" hidden="1" x14ac:dyDescent="0.2">
      <c r="A63" s="2"/>
      <c r="B63" s="10" t="s">
        <v>163</v>
      </c>
      <c r="G63" s="10" t="s">
        <v>163</v>
      </c>
      <c r="L63" s="10" t="s">
        <v>163</v>
      </c>
      <c r="Q63" s="10" t="s">
        <v>163</v>
      </c>
      <c r="V63" s="10" t="s">
        <v>163</v>
      </c>
    </row>
    <row r="64" spans="1:22" hidden="1" x14ac:dyDescent="0.2">
      <c r="A64" s="2"/>
      <c r="B64" s="11" t="s">
        <v>87</v>
      </c>
      <c r="G64" s="11" t="s">
        <v>87</v>
      </c>
      <c r="L64" s="11" t="s">
        <v>87</v>
      </c>
      <c r="Q64" s="11" t="s">
        <v>87</v>
      </c>
      <c r="V64" s="11" t="s">
        <v>87</v>
      </c>
    </row>
    <row r="65" spans="1:22" hidden="1" x14ac:dyDescent="0.2">
      <c r="A65" s="2"/>
      <c r="B65" s="11" t="s">
        <v>90</v>
      </c>
      <c r="G65" s="11" t="s">
        <v>90</v>
      </c>
      <c r="L65" s="11" t="s">
        <v>90</v>
      </c>
      <c r="Q65" s="11" t="s">
        <v>90</v>
      </c>
      <c r="V65" s="11" t="s">
        <v>90</v>
      </c>
    </row>
    <row r="66" spans="1:22" hidden="1" x14ac:dyDescent="0.2">
      <c r="A66" s="2"/>
      <c r="B66" s="10" t="s">
        <v>169</v>
      </c>
      <c r="G66" s="10" t="s">
        <v>169</v>
      </c>
      <c r="L66" s="10" t="s">
        <v>169</v>
      </c>
      <c r="Q66" s="10" t="s">
        <v>169</v>
      </c>
      <c r="V66" s="10" t="s">
        <v>169</v>
      </c>
    </row>
    <row r="67" spans="1:22" hidden="1" x14ac:dyDescent="0.2">
      <c r="A67" s="2"/>
      <c r="B67" s="11" t="s">
        <v>75</v>
      </c>
      <c r="G67" s="11" t="s">
        <v>75</v>
      </c>
      <c r="L67" s="11" t="s">
        <v>75</v>
      </c>
      <c r="Q67" s="11" t="s">
        <v>75</v>
      </c>
      <c r="V67" s="11" t="s">
        <v>75</v>
      </c>
    </row>
    <row r="68" spans="1:22" hidden="1" x14ac:dyDescent="0.2">
      <c r="A68" s="2"/>
      <c r="B68" s="10" t="s">
        <v>153</v>
      </c>
      <c r="G68" s="10" t="s">
        <v>153</v>
      </c>
      <c r="L68" s="10" t="s">
        <v>153</v>
      </c>
      <c r="Q68" s="10" t="s">
        <v>153</v>
      </c>
      <c r="V68" s="10" t="s">
        <v>153</v>
      </c>
    </row>
    <row r="69" spans="1:22" hidden="1" x14ac:dyDescent="0.2">
      <c r="A69" s="2"/>
      <c r="B69" s="10" t="s">
        <v>27</v>
      </c>
      <c r="G69" s="10" t="s">
        <v>27</v>
      </c>
      <c r="L69" s="10" t="s">
        <v>27</v>
      </c>
      <c r="Q69" s="10" t="s">
        <v>27</v>
      </c>
      <c r="V69" s="10" t="s">
        <v>27</v>
      </c>
    </row>
    <row r="70" spans="1:22" hidden="1" x14ac:dyDescent="0.2">
      <c r="A70" s="2"/>
      <c r="B70" s="10" t="s">
        <v>95</v>
      </c>
      <c r="G70" s="10" t="s">
        <v>95</v>
      </c>
      <c r="L70" s="10" t="s">
        <v>95</v>
      </c>
      <c r="Q70" s="10" t="s">
        <v>95</v>
      </c>
      <c r="V70" s="10" t="s">
        <v>95</v>
      </c>
    </row>
    <row r="71" spans="1:22" hidden="1" x14ac:dyDescent="0.2">
      <c r="A71" s="2"/>
      <c r="B71" s="10" t="s">
        <v>125</v>
      </c>
      <c r="G71" s="10" t="s">
        <v>125</v>
      </c>
      <c r="L71" s="10" t="s">
        <v>125</v>
      </c>
      <c r="Q71" s="10" t="s">
        <v>125</v>
      </c>
      <c r="V71" s="10" t="s">
        <v>125</v>
      </c>
    </row>
    <row r="72" spans="1:22" hidden="1" x14ac:dyDescent="0.2">
      <c r="A72" s="2"/>
      <c r="B72" s="10" t="s">
        <v>101</v>
      </c>
      <c r="G72" s="10" t="s">
        <v>101</v>
      </c>
      <c r="L72" s="10" t="s">
        <v>101</v>
      </c>
      <c r="Q72" s="10" t="s">
        <v>101</v>
      </c>
      <c r="V72" s="10" t="s">
        <v>101</v>
      </c>
    </row>
    <row r="73" spans="1:22" hidden="1" x14ac:dyDescent="0.2">
      <c r="A73" s="2"/>
      <c r="B73" s="10" t="s">
        <v>108</v>
      </c>
      <c r="G73" s="10" t="s">
        <v>108</v>
      </c>
      <c r="L73" s="10" t="s">
        <v>108</v>
      </c>
      <c r="Q73" s="10" t="s">
        <v>108</v>
      </c>
      <c r="V73" s="10" t="s">
        <v>108</v>
      </c>
    </row>
    <row r="74" spans="1:22" hidden="1" x14ac:dyDescent="0.2">
      <c r="A74" s="2"/>
      <c r="B74" s="10" t="s">
        <v>37</v>
      </c>
      <c r="G74" s="10" t="s">
        <v>37</v>
      </c>
      <c r="L74" s="10" t="s">
        <v>37</v>
      </c>
      <c r="Q74" s="10" t="s">
        <v>37</v>
      </c>
      <c r="V74" s="10" t="s">
        <v>37</v>
      </c>
    </row>
    <row r="75" spans="1:22" hidden="1" x14ac:dyDescent="0.2">
      <c r="A75" s="2"/>
      <c r="B75" s="10" t="s">
        <v>22</v>
      </c>
      <c r="G75" s="10" t="s">
        <v>22</v>
      </c>
      <c r="L75" s="10" t="s">
        <v>22</v>
      </c>
      <c r="Q75" s="10" t="s">
        <v>22</v>
      </c>
      <c r="V75" s="10" t="s">
        <v>22</v>
      </c>
    </row>
    <row r="76" spans="1:22" hidden="1" x14ac:dyDescent="0.2">
      <c r="A76" s="2"/>
      <c r="B76" s="11" t="s">
        <v>79</v>
      </c>
      <c r="G76" s="11" t="s">
        <v>79</v>
      </c>
      <c r="L76" s="11" t="s">
        <v>79</v>
      </c>
      <c r="Q76" s="11" t="s">
        <v>79</v>
      </c>
      <c r="V76" s="11" t="s">
        <v>79</v>
      </c>
    </row>
    <row r="77" spans="1:22" hidden="1" x14ac:dyDescent="0.2">
      <c r="A77" s="2"/>
      <c r="B77" s="10" t="s">
        <v>137</v>
      </c>
      <c r="G77" s="10" t="s">
        <v>137</v>
      </c>
      <c r="L77" s="10" t="s">
        <v>137</v>
      </c>
      <c r="Q77" s="10" t="s">
        <v>137</v>
      </c>
      <c r="V77" s="10" t="s">
        <v>137</v>
      </c>
    </row>
    <row r="78" spans="1:22" hidden="1" x14ac:dyDescent="0.2">
      <c r="A78" s="2"/>
      <c r="B78" s="10" t="s">
        <v>146</v>
      </c>
      <c r="G78" s="10" t="s">
        <v>146</v>
      </c>
      <c r="L78" s="10" t="s">
        <v>146</v>
      </c>
      <c r="Q78" s="10" t="s">
        <v>146</v>
      </c>
      <c r="V78" s="10" t="s">
        <v>146</v>
      </c>
    </row>
    <row r="79" spans="1:22" hidden="1" x14ac:dyDescent="0.2">
      <c r="A79" s="2"/>
      <c r="B79" s="10" t="s">
        <v>40</v>
      </c>
      <c r="G79" s="10" t="s">
        <v>40</v>
      </c>
      <c r="L79" s="10" t="s">
        <v>40</v>
      </c>
      <c r="Q79" s="10" t="s">
        <v>40</v>
      </c>
      <c r="V79" s="10" t="s">
        <v>40</v>
      </c>
    </row>
    <row r="80" spans="1:22" hidden="1" x14ac:dyDescent="0.2">
      <c r="A80" s="2"/>
      <c r="B80" s="10" t="s">
        <v>30</v>
      </c>
      <c r="G80" s="10" t="s">
        <v>30</v>
      </c>
      <c r="L80" s="10" t="s">
        <v>30</v>
      </c>
      <c r="Q80" s="10" t="s">
        <v>30</v>
      </c>
      <c r="V80" s="10" t="s">
        <v>30</v>
      </c>
    </row>
    <row r="81" spans="1:22" hidden="1" x14ac:dyDescent="0.2">
      <c r="A81" s="2"/>
      <c r="B81" s="10" t="s">
        <v>26</v>
      </c>
      <c r="G81" s="10" t="s">
        <v>26</v>
      </c>
      <c r="L81" s="10" t="s">
        <v>26</v>
      </c>
      <c r="Q81" s="10" t="s">
        <v>26</v>
      </c>
      <c r="V81" s="10" t="s">
        <v>26</v>
      </c>
    </row>
    <row r="82" spans="1:22" hidden="1" x14ac:dyDescent="0.2">
      <c r="A82" s="2"/>
      <c r="B82" s="11" t="s">
        <v>80</v>
      </c>
      <c r="G82" s="11" t="s">
        <v>80</v>
      </c>
      <c r="L82" s="11" t="s">
        <v>80</v>
      </c>
      <c r="Q82" s="11" t="s">
        <v>80</v>
      </c>
      <c r="V82" s="11" t="s">
        <v>80</v>
      </c>
    </row>
    <row r="83" spans="1:22" hidden="1" x14ac:dyDescent="0.2">
      <c r="A83" s="2"/>
      <c r="B83" s="10" t="s">
        <v>145</v>
      </c>
      <c r="G83" s="10" t="s">
        <v>145</v>
      </c>
      <c r="L83" s="10" t="s">
        <v>145</v>
      </c>
      <c r="Q83" s="10" t="s">
        <v>145</v>
      </c>
      <c r="V83" s="10" t="s">
        <v>145</v>
      </c>
    </row>
    <row r="84" spans="1:22" hidden="1" x14ac:dyDescent="0.2">
      <c r="A84" s="2"/>
      <c r="B84" s="10" t="s">
        <v>136</v>
      </c>
      <c r="G84" s="10" t="s">
        <v>136</v>
      </c>
      <c r="L84" s="10" t="s">
        <v>136</v>
      </c>
      <c r="Q84" s="10" t="s">
        <v>136</v>
      </c>
      <c r="V84" s="10" t="s">
        <v>136</v>
      </c>
    </row>
    <row r="85" spans="1:22" hidden="1" x14ac:dyDescent="0.2">
      <c r="A85" s="2"/>
      <c r="B85" s="10" t="s">
        <v>49</v>
      </c>
      <c r="G85" s="10" t="s">
        <v>49</v>
      </c>
      <c r="L85" s="10" t="s">
        <v>49</v>
      </c>
      <c r="Q85" s="10" t="s">
        <v>49</v>
      </c>
      <c r="V85" s="10" t="s">
        <v>49</v>
      </c>
    </row>
    <row r="86" spans="1:22" hidden="1" x14ac:dyDescent="0.2">
      <c r="A86" s="2"/>
      <c r="B86" s="10" t="s">
        <v>70</v>
      </c>
      <c r="G86" s="10" t="s">
        <v>70</v>
      </c>
      <c r="L86" s="10" t="s">
        <v>70</v>
      </c>
      <c r="Q86" s="10" t="s">
        <v>70</v>
      </c>
      <c r="V86" s="10" t="s">
        <v>70</v>
      </c>
    </row>
    <row r="87" spans="1:22" hidden="1" x14ac:dyDescent="0.2">
      <c r="A87" s="2"/>
      <c r="B87" s="10" t="s">
        <v>99</v>
      </c>
      <c r="G87" s="10" t="s">
        <v>99</v>
      </c>
      <c r="L87" s="10" t="s">
        <v>99</v>
      </c>
      <c r="Q87" s="10" t="s">
        <v>99</v>
      </c>
      <c r="V87" s="10" t="s">
        <v>99</v>
      </c>
    </row>
    <row r="88" spans="1:22" hidden="1" x14ac:dyDescent="0.2">
      <c r="A88" s="2"/>
      <c r="B88" s="10" t="s">
        <v>165</v>
      </c>
      <c r="G88" s="10" t="s">
        <v>165</v>
      </c>
      <c r="L88" s="10" t="s">
        <v>165</v>
      </c>
      <c r="Q88" s="10" t="s">
        <v>165</v>
      </c>
      <c r="V88" s="10" t="s">
        <v>165</v>
      </c>
    </row>
    <row r="89" spans="1:22" hidden="1" x14ac:dyDescent="0.2">
      <c r="A89" s="2"/>
      <c r="B89" s="10" t="s">
        <v>103</v>
      </c>
      <c r="G89" s="10" t="s">
        <v>103</v>
      </c>
      <c r="L89" s="10" t="s">
        <v>103</v>
      </c>
      <c r="Q89" s="10" t="s">
        <v>103</v>
      </c>
      <c r="V89" s="10" t="s">
        <v>103</v>
      </c>
    </row>
    <row r="90" spans="1:22" hidden="1" x14ac:dyDescent="0.2">
      <c r="A90" s="2"/>
      <c r="B90" s="11" t="s">
        <v>84</v>
      </c>
      <c r="G90" s="11" t="s">
        <v>84</v>
      </c>
      <c r="L90" s="11" t="s">
        <v>84</v>
      </c>
      <c r="Q90" s="11" t="s">
        <v>84</v>
      </c>
      <c r="V90" s="11" t="s">
        <v>84</v>
      </c>
    </row>
    <row r="91" spans="1:22" hidden="1" x14ac:dyDescent="0.2">
      <c r="A91" s="2"/>
      <c r="B91" s="10" t="s">
        <v>120</v>
      </c>
      <c r="G91" s="10" t="s">
        <v>120</v>
      </c>
      <c r="L91" s="10" t="s">
        <v>120</v>
      </c>
      <c r="Q91" s="10" t="s">
        <v>120</v>
      </c>
      <c r="V91" s="10" t="s">
        <v>120</v>
      </c>
    </row>
    <row r="92" spans="1:22" hidden="1" x14ac:dyDescent="0.2">
      <c r="A92" s="2"/>
      <c r="B92" s="10" t="s">
        <v>59</v>
      </c>
      <c r="G92" s="10" t="s">
        <v>59</v>
      </c>
      <c r="L92" s="10" t="s">
        <v>59</v>
      </c>
      <c r="Q92" s="10" t="s">
        <v>59</v>
      </c>
      <c r="V92" s="10" t="s">
        <v>59</v>
      </c>
    </row>
    <row r="93" spans="1:22" hidden="1" x14ac:dyDescent="0.2">
      <c r="A93" s="2"/>
      <c r="B93" s="10" t="s">
        <v>159</v>
      </c>
      <c r="G93" s="10" t="s">
        <v>159</v>
      </c>
      <c r="L93" s="10" t="s">
        <v>159</v>
      </c>
      <c r="Q93" s="10" t="s">
        <v>159</v>
      </c>
      <c r="V93" s="10" t="s">
        <v>159</v>
      </c>
    </row>
    <row r="94" spans="1:22" hidden="1" x14ac:dyDescent="0.2">
      <c r="A94" s="2"/>
      <c r="B94" s="10" t="s">
        <v>24</v>
      </c>
      <c r="G94" s="10" t="s">
        <v>24</v>
      </c>
      <c r="L94" s="10" t="s">
        <v>24</v>
      </c>
      <c r="Q94" s="10" t="s">
        <v>24</v>
      </c>
      <c r="V94" s="10" t="s">
        <v>24</v>
      </c>
    </row>
    <row r="95" spans="1:22" hidden="1" x14ac:dyDescent="0.2">
      <c r="A95" s="2"/>
      <c r="B95" s="11" t="s">
        <v>78</v>
      </c>
      <c r="G95" s="11" t="s">
        <v>78</v>
      </c>
      <c r="L95" s="11" t="s">
        <v>78</v>
      </c>
      <c r="Q95" s="11" t="s">
        <v>78</v>
      </c>
      <c r="V95" s="11" t="s">
        <v>78</v>
      </c>
    </row>
    <row r="96" spans="1:22" hidden="1" x14ac:dyDescent="0.2">
      <c r="A96" s="2"/>
      <c r="B96" s="10" t="s">
        <v>36</v>
      </c>
      <c r="G96" s="10" t="s">
        <v>36</v>
      </c>
      <c r="L96" s="10" t="s">
        <v>36</v>
      </c>
      <c r="Q96" s="10" t="s">
        <v>36</v>
      </c>
      <c r="V96" s="10" t="s">
        <v>36</v>
      </c>
    </row>
    <row r="97" spans="1:22" hidden="1" x14ac:dyDescent="0.2">
      <c r="A97" s="2"/>
      <c r="B97" s="10" t="s">
        <v>48</v>
      </c>
      <c r="G97" s="10" t="s">
        <v>48</v>
      </c>
      <c r="L97" s="10" t="s">
        <v>48</v>
      </c>
      <c r="Q97" s="10" t="s">
        <v>48</v>
      </c>
      <c r="V97" s="10" t="s">
        <v>48</v>
      </c>
    </row>
    <row r="98" spans="1:22" hidden="1" x14ac:dyDescent="0.2">
      <c r="A98" s="2"/>
      <c r="B98" s="10" t="s">
        <v>111</v>
      </c>
      <c r="G98" s="10" t="s">
        <v>111</v>
      </c>
      <c r="L98" s="10" t="s">
        <v>111</v>
      </c>
      <c r="Q98" s="10" t="s">
        <v>111</v>
      </c>
      <c r="V98" s="10" t="s">
        <v>111</v>
      </c>
    </row>
    <row r="99" spans="1:22" hidden="1" x14ac:dyDescent="0.2">
      <c r="A99" s="2"/>
      <c r="B99" s="11" t="s">
        <v>57</v>
      </c>
      <c r="G99" s="11" t="s">
        <v>57</v>
      </c>
      <c r="L99" s="11" t="s">
        <v>57</v>
      </c>
      <c r="Q99" s="11" t="s">
        <v>57</v>
      </c>
      <c r="V99" s="11" t="s">
        <v>57</v>
      </c>
    </row>
    <row r="100" spans="1:22" hidden="1" x14ac:dyDescent="0.2">
      <c r="A100" s="2"/>
      <c r="B100" s="10" t="s">
        <v>128</v>
      </c>
      <c r="G100" s="10" t="s">
        <v>128</v>
      </c>
      <c r="L100" s="10" t="s">
        <v>128</v>
      </c>
      <c r="Q100" s="10" t="s">
        <v>128</v>
      </c>
      <c r="V100" s="10" t="s">
        <v>128</v>
      </c>
    </row>
    <row r="101" spans="1:22" hidden="1" x14ac:dyDescent="0.2">
      <c r="A101" s="2"/>
      <c r="B101" s="10" t="s">
        <v>50</v>
      </c>
      <c r="G101" s="10" t="s">
        <v>50</v>
      </c>
      <c r="L101" s="10" t="s">
        <v>50</v>
      </c>
      <c r="Q101" s="10" t="s">
        <v>50</v>
      </c>
      <c r="V101" s="10" t="s">
        <v>50</v>
      </c>
    </row>
    <row r="102" spans="1:22" hidden="1" x14ac:dyDescent="0.2">
      <c r="A102" s="2"/>
      <c r="B102" s="10" t="s">
        <v>126</v>
      </c>
      <c r="G102" s="10" t="s">
        <v>126</v>
      </c>
      <c r="L102" s="10" t="s">
        <v>126</v>
      </c>
      <c r="Q102" s="10" t="s">
        <v>126</v>
      </c>
      <c r="V102" s="10" t="s">
        <v>126</v>
      </c>
    </row>
    <row r="103" spans="1:22" hidden="1" x14ac:dyDescent="0.2">
      <c r="A103" s="2"/>
      <c r="B103" s="10" t="s">
        <v>65</v>
      </c>
      <c r="G103" s="10" t="s">
        <v>65</v>
      </c>
      <c r="L103" s="10" t="s">
        <v>65</v>
      </c>
      <c r="Q103" s="10" t="s">
        <v>65</v>
      </c>
      <c r="V103" s="10" t="s">
        <v>65</v>
      </c>
    </row>
    <row r="104" spans="1:22" hidden="1" x14ac:dyDescent="0.2">
      <c r="A104" s="2"/>
      <c r="B104" s="11" t="s">
        <v>20</v>
      </c>
      <c r="G104" s="11" t="s">
        <v>20</v>
      </c>
      <c r="L104" s="11" t="s">
        <v>20</v>
      </c>
      <c r="Q104" s="11" t="s">
        <v>20</v>
      </c>
      <c r="V104" s="11" t="s">
        <v>20</v>
      </c>
    </row>
    <row r="105" spans="1:22" hidden="1" x14ac:dyDescent="0.2">
      <c r="A105" s="2"/>
      <c r="B105" s="11" t="s">
        <v>71</v>
      </c>
      <c r="G105" s="11" t="s">
        <v>71</v>
      </c>
      <c r="L105" s="11" t="s">
        <v>71</v>
      </c>
      <c r="Q105" s="11" t="s">
        <v>71</v>
      </c>
      <c r="V105" s="11" t="s">
        <v>71</v>
      </c>
    </row>
    <row r="106" spans="1:22" hidden="1" x14ac:dyDescent="0.2">
      <c r="A106" s="2"/>
      <c r="B106" s="11" t="s">
        <v>63</v>
      </c>
      <c r="G106" s="11" t="s">
        <v>63</v>
      </c>
      <c r="L106" s="11" t="s">
        <v>63</v>
      </c>
      <c r="Q106" s="11" t="s">
        <v>63</v>
      </c>
      <c r="V106" s="11" t="s">
        <v>63</v>
      </c>
    </row>
    <row r="107" spans="1:22" hidden="1" x14ac:dyDescent="0.2">
      <c r="A107" s="2"/>
      <c r="B107" s="11" t="s">
        <v>69</v>
      </c>
      <c r="G107" s="11" t="s">
        <v>69</v>
      </c>
      <c r="L107" s="11" t="s">
        <v>69</v>
      </c>
      <c r="Q107" s="11" t="s">
        <v>69</v>
      </c>
      <c r="V107" s="11" t="s">
        <v>69</v>
      </c>
    </row>
    <row r="108" spans="1:22" hidden="1" x14ac:dyDescent="0.2">
      <c r="A108" s="2"/>
      <c r="B108" s="11" t="s">
        <v>76</v>
      </c>
      <c r="G108" s="11" t="s">
        <v>76</v>
      </c>
      <c r="L108" s="11" t="s">
        <v>76</v>
      </c>
      <c r="Q108" s="11" t="s">
        <v>76</v>
      </c>
      <c r="V108" s="11" t="s">
        <v>76</v>
      </c>
    </row>
    <row r="109" spans="1:22" hidden="1" x14ac:dyDescent="0.2">
      <c r="A109" s="2"/>
      <c r="B109" s="10" t="s">
        <v>178</v>
      </c>
      <c r="G109" s="10" t="s">
        <v>178</v>
      </c>
      <c r="L109" s="10" t="s">
        <v>178</v>
      </c>
      <c r="Q109" s="10" t="s">
        <v>178</v>
      </c>
      <c r="V109" s="10" t="s">
        <v>178</v>
      </c>
    </row>
    <row r="110" spans="1:22" hidden="1" x14ac:dyDescent="0.2">
      <c r="A110" s="2"/>
      <c r="B110" s="10" t="s">
        <v>167</v>
      </c>
      <c r="G110" s="10" t="s">
        <v>167</v>
      </c>
      <c r="L110" s="10" t="s">
        <v>167</v>
      </c>
      <c r="Q110" s="10" t="s">
        <v>167</v>
      </c>
      <c r="V110" s="10" t="s">
        <v>167</v>
      </c>
    </row>
    <row r="111" spans="1:22" hidden="1" x14ac:dyDescent="0.2">
      <c r="A111" s="2"/>
      <c r="B111" s="10" t="s">
        <v>121</v>
      </c>
      <c r="G111" s="10" t="s">
        <v>121</v>
      </c>
      <c r="L111" s="10" t="s">
        <v>121</v>
      </c>
      <c r="Q111" s="10" t="s">
        <v>121</v>
      </c>
      <c r="V111" s="10" t="s">
        <v>121</v>
      </c>
    </row>
    <row r="112" spans="1:22" hidden="1" x14ac:dyDescent="0.2">
      <c r="A112" s="2"/>
      <c r="B112" s="10" t="s">
        <v>33</v>
      </c>
      <c r="G112" s="10" t="s">
        <v>33</v>
      </c>
      <c r="L112" s="10" t="s">
        <v>33</v>
      </c>
      <c r="Q112" s="10" t="s">
        <v>33</v>
      </c>
      <c r="V112" s="10" t="s">
        <v>33</v>
      </c>
    </row>
    <row r="113" spans="1:22" hidden="1" x14ac:dyDescent="0.2">
      <c r="A113" s="2"/>
      <c r="B113" s="11" t="s">
        <v>52</v>
      </c>
      <c r="G113" s="11" t="s">
        <v>52</v>
      </c>
      <c r="L113" s="11" t="s">
        <v>52</v>
      </c>
      <c r="Q113" s="11" t="s">
        <v>52</v>
      </c>
      <c r="V113" s="11" t="s">
        <v>52</v>
      </c>
    </row>
    <row r="114" spans="1:22" hidden="1" x14ac:dyDescent="0.2">
      <c r="A114" s="2"/>
      <c r="B114" s="10" t="s">
        <v>116</v>
      </c>
      <c r="G114" s="10" t="s">
        <v>116</v>
      </c>
      <c r="L114" s="10" t="s">
        <v>116</v>
      </c>
      <c r="Q114" s="10" t="s">
        <v>116</v>
      </c>
      <c r="V114" s="10" t="s">
        <v>116</v>
      </c>
    </row>
    <row r="115" spans="1:22" hidden="1" x14ac:dyDescent="0.2">
      <c r="A115" s="2"/>
      <c r="B115" s="11" t="s">
        <v>72</v>
      </c>
      <c r="G115" s="11" t="s">
        <v>72</v>
      </c>
      <c r="L115" s="11" t="s">
        <v>72</v>
      </c>
      <c r="Q115" s="11" t="s">
        <v>72</v>
      </c>
      <c r="V115" s="11" t="s">
        <v>72</v>
      </c>
    </row>
    <row r="116" spans="1:22" hidden="1" x14ac:dyDescent="0.2">
      <c r="A116" s="2"/>
      <c r="B116" s="10" t="s">
        <v>113</v>
      </c>
      <c r="G116" s="10" t="s">
        <v>113</v>
      </c>
      <c r="L116" s="10" t="s">
        <v>113</v>
      </c>
      <c r="Q116" s="10" t="s">
        <v>113</v>
      </c>
      <c r="V116" s="10" t="s">
        <v>113</v>
      </c>
    </row>
    <row r="117" spans="1:22" hidden="1" x14ac:dyDescent="0.2">
      <c r="A117" s="2"/>
      <c r="B117" s="11" t="s">
        <v>74</v>
      </c>
      <c r="G117" s="11" t="s">
        <v>74</v>
      </c>
      <c r="L117" s="11" t="s">
        <v>74</v>
      </c>
      <c r="Q117" s="11" t="s">
        <v>74</v>
      </c>
      <c r="V117" s="11" t="s">
        <v>74</v>
      </c>
    </row>
    <row r="118" spans="1:22" hidden="1" x14ac:dyDescent="0.2">
      <c r="A118" s="2"/>
      <c r="B118" s="10" t="s">
        <v>181</v>
      </c>
      <c r="G118" s="10" t="s">
        <v>181</v>
      </c>
      <c r="L118" s="10" t="s">
        <v>181</v>
      </c>
      <c r="Q118" s="10" t="s">
        <v>181</v>
      </c>
      <c r="V118" s="10" t="s">
        <v>181</v>
      </c>
    </row>
    <row r="119" spans="1:22" hidden="1" x14ac:dyDescent="0.2">
      <c r="A119" s="2"/>
      <c r="B119" s="11" t="s">
        <v>73</v>
      </c>
      <c r="G119" s="11" t="s">
        <v>73</v>
      </c>
      <c r="L119" s="11" t="s">
        <v>73</v>
      </c>
      <c r="Q119" s="11" t="s">
        <v>73</v>
      </c>
      <c r="V119" s="11" t="s">
        <v>73</v>
      </c>
    </row>
    <row r="120" spans="1:22" hidden="1" x14ac:dyDescent="0.2">
      <c r="A120" s="2"/>
      <c r="B120" s="10" t="s">
        <v>118</v>
      </c>
      <c r="G120" s="10" t="s">
        <v>118</v>
      </c>
      <c r="L120" s="10" t="s">
        <v>118</v>
      </c>
      <c r="Q120" s="10" t="s">
        <v>118</v>
      </c>
      <c r="V120" s="10" t="s">
        <v>118</v>
      </c>
    </row>
    <row r="121" spans="1:22" hidden="1" x14ac:dyDescent="0.2">
      <c r="A121" s="2"/>
      <c r="B121" s="11" t="s">
        <v>46</v>
      </c>
      <c r="G121" s="11" t="s">
        <v>46</v>
      </c>
      <c r="L121" s="11" t="s">
        <v>46</v>
      </c>
      <c r="Q121" s="11" t="s">
        <v>46</v>
      </c>
      <c r="V121" s="11" t="s">
        <v>46</v>
      </c>
    </row>
    <row r="122" spans="1:22" hidden="1" x14ac:dyDescent="0.2">
      <c r="A122" s="2"/>
      <c r="B122" s="11" t="s">
        <v>81</v>
      </c>
      <c r="G122" s="11" t="s">
        <v>81</v>
      </c>
      <c r="L122" s="11" t="s">
        <v>81</v>
      </c>
      <c r="Q122" s="11" t="s">
        <v>81</v>
      </c>
      <c r="V122" s="11" t="s">
        <v>81</v>
      </c>
    </row>
    <row r="123" spans="1:22" hidden="1" x14ac:dyDescent="0.2">
      <c r="A123" s="2"/>
      <c r="B123" s="10" t="s">
        <v>34</v>
      </c>
      <c r="G123" s="10" t="s">
        <v>34</v>
      </c>
      <c r="L123" s="10" t="s">
        <v>34</v>
      </c>
      <c r="Q123" s="10" t="s">
        <v>34</v>
      </c>
      <c r="V123" s="10" t="s">
        <v>34</v>
      </c>
    </row>
    <row r="124" spans="1:22" hidden="1" x14ac:dyDescent="0.2">
      <c r="A124" s="2"/>
      <c r="B124" s="10" t="s">
        <v>144</v>
      </c>
      <c r="G124" s="10" t="s">
        <v>144</v>
      </c>
      <c r="L124" s="10" t="s">
        <v>144</v>
      </c>
      <c r="Q124" s="10" t="s">
        <v>144</v>
      </c>
      <c r="V124" s="10" t="s">
        <v>144</v>
      </c>
    </row>
    <row r="125" spans="1:22" hidden="1" x14ac:dyDescent="0.2">
      <c r="A125" s="2"/>
      <c r="B125" s="10" t="s">
        <v>130</v>
      </c>
      <c r="G125" s="10" t="s">
        <v>130</v>
      </c>
      <c r="L125" s="10" t="s">
        <v>130</v>
      </c>
      <c r="Q125" s="10" t="s">
        <v>130</v>
      </c>
      <c r="V125" s="10" t="s">
        <v>130</v>
      </c>
    </row>
    <row r="126" spans="1:22" hidden="1" x14ac:dyDescent="0.2">
      <c r="A126" s="2"/>
      <c r="B126" s="10" t="s">
        <v>182</v>
      </c>
      <c r="G126" s="10" t="s">
        <v>182</v>
      </c>
      <c r="L126" s="10" t="s">
        <v>182</v>
      </c>
      <c r="Q126" s="10" t="s">
        <v>182</v>
      </c>
      <c r="V126" s="10" t="s">
        <v>182</v>
      </c>
    </row>
    <row r="127" spans="1:22" hidden="1" x14ac:dyDescent="0.2">
      <c r="A127" s="2"/>
      <c r="B127" s="10" t="s">
        <v>32</v>
      </c>
      <c r="G127" s="10" t="s">
        <v>32</v>
      </c>
      <c r="L127" s="10" t="s">
        <v>32</v>
      </c>
      <c r="Q127" s="10" t="s">
        <v>32</v>
      </c>
      <c r="V127" s="10" t="s">
        <v>32</v>
      </c>
    </row>
    <row r="128" spans="1:22" hidden="1" x14ac:dyDescent="0.2">
      <c r="A128" s="2"/>
      <c r="B128" s="10" t="s">
        <v>42</v>
      </c>
      <c r="G128" s="10" t="s">
        <v>42</v>
      </c>
      <c r="L128" s="10" t="s">
        <v>42</v>
      </c>
      <c r="Q128" s="10" t="s">
        <v>42</v>
      </c>
      <c r="V128" s="10" t="s">
        <v>42</v>
      </c>
    </row>
    <row r="129" spans="1:22" hidden="1" x14ac:dyDescent="0.2">
      <c r="A129" s="2"/>
      <c r="B129" s="11" t="s">
        <v>86</v>
      </c>
      <c r="G129" s="11" t="s">
        <v>86</v>
      </c>
      <c r="L129" s="11" t="s">
        <v>86</v>
      </c>
      <c r="Q129" s="11" t="s">
        <v>86</v>
      </c>
      <c r="V129" s="11" t="s">
        <v>86</v>
      </c>
    </row>
    <row r="130" spans="1:22" hidden="1" x14ac:dyDescent="0.2">
      <c r="A130" s="2"/>
      <c r="B130" s="10" t="s">
        <v>171</v>
      </c>
      <c r="G130" s="10" t="s">
        <v>171</v>
      </c>
      <c r="L130" s="10" t="s">
        <v>171</v>
      </c>
      <c r="Q130" s="10" t="s">
        <v>171</v>
      </c>
      <c r="V130" s="10" t="s">
        <v>171</v>
      </c>
    </row>
    <row r="131" spans="1:22" hidden="1" x14ac:dyDescent="0.2">
      <c r="A131" s="2"/>
      <c r="B131" s="11" t="s">
        <v>83</v>
      </c>
      <c r="G131" s="11" t="s">
        <v>83</v>
      </c>
      <c r="L131" s="11" t="s">
        <v>83</v>
      </c>
      <c r="Q131" s="11" t="s">
        <v>83</v>
      </c>
      <c r="V131" s="11" t="s">
        <v>83</v>
      </c>
    </row>
    <row r="132" spans="1:22" hidden="1" x14ac:dyDescent="0.2">
      <c r="A132" s="2"/>
      <c r="B132" s="11" t="s">
        <v>77</v>
      </c>
      <c r="G132" s="11" t="s">
        <v>77</v>
      </c>
      <c r="L132" s="11" t="s">
        <v>77</v>
      </c>
      <c r="Q132" s="11" t="s">
        <v>77</v>
      </c>
      <c r="V132" s="11" t="s">
        <v>77</v>
      </c>
    </row>
    <row r="133" spans="1:22" hidden="1" x14ac:dyDescent="0.2">
      <c r="A133" s="2"/>
      <c r="B133" s="10" t="s">
        <v>55</v>
      </c>
      <c r="G133" s="10" t="s">
        <v>55</v>
      </c>
      <c r="L133" s="10" t="s">
        <v>55</v>
      </c>
      <c r="Q133" s="10" t="s">
        <v>55</v>
      </c>
      <c r="V133" s="10" t="s">
        <v>55</v>
      </c>
    </row>
    <row r="134" spans="1:22" hidden="1" x14ac:dyDescent="0.2">
      <c r="A134" s="2"/>
      <c r="B134" s="10" t="s">
        <v>39</v>
      </c>
      <c r="G134" s="10" t="s">
        <v>39</v>
      </c>
      <c r="L134" s="10" t="s">
        <v>39</v>
      </c>
      <c r="Q134" s="10" t="s">
        <v>39</v>
      </c>
      <c r="V134" s="10" t="s">
        <v>39</v>
      </c>
    </row>
    <row r="135" spans="1:22" hidden="1" x14ac:dyDescent="0.2">
      <c r="A135" s="2"/>
      <c r="B135" s="10" t="s">
        <v>157</v>
      </c>
      <c r="G135" s="10" t="s">
        <v>157</v>
      </c>
      <c r="L135" s="10" t="s">
        <v>157</v>
      </c>
      <c r="Q135" s="10" t="s">
        <v>157</v>
      </c>
      <c r="V135" s="10" t="s">
        <v>157</v>
      </c>
    </row>
    <row r="136" spans="1:22" hidden="1" x14ac:dyDescent="0.2">
      <c r="A136" s="2"/>
      <c r="B136" s="10" t="s">
        <v>158</v>
      </c>
      <c r="G136" s="10" t="s">
        <v>158</v>
      </c>
      <c r="L136" s="10" t="s">
        <v>158</v>
      </c>
      <c r="Q136" s="10" t="s">
        <v>158</v>
      </c>
      <c r="V136" s="10" t="s">
        <v>158</v>
      </c>
    </row>
    <row r="137" spans="1:22" hidden="1" x14ac:dyDescent="0.2">
      <c r="A137" s="2"/>
      <c r="B137" s="10" t="s">
        <v>147</v>
      </c>
      <c r="G137" s="10" t="s">
        <v>147</v>
      </c>
      <c r="L137" s="10" t="s">
        <v>147</v>
      </c>
      <c r="Q137" s="10" t="s">
        <v>147</v>
      </c>
      <c r="V137" s="10" t="s">
        <v>147</v>
      </c>
    </row>
    <row r="138" spans="1:22" hidden="1" x14ac:dyDescent="0.2">
      <c r="A138" s="2"/>
      <c r="B138" s="10" t="s">
        <v>104</v>
      </c>
      <c r="G138" s="10" t="s">
        <v>104</v>
      </c>
      <c r="L138" s="10" t="s">
        <v>104</v>
      </c>
      <c r="Q138" s="10" t="s">
        <v>104</v>
      </c>
      <c r="V138" s="10" t="s">
        <v>104</v>
      </c>
    </row>
    <row r="139" spans="1:22" hidden="1" x14ac:dyDescent="0.2">
      <c r="A139" s="2"/>
      <c r="B139" s="10" t="s">
        <v>97</v>
      </c>
      <c r="G139" s="10" t="s">
        <v>97</v>
      </c>
      <c r="L139" s="10" t="s">
        <v>97</v>
      </c>
      <c r="Q139" s="10" t="s">
        <v>97</v>
      </c>
      <c r="V139" s="10" t="s">
        <v>97</v>
      </c>
    </row>
    <row r="140" spans="1:22" hidden="1" x14ac:dyDescent="0.2">
      <c r="A140" s="2"/>
      <c r="B140" s="10" t="s">
        <v>127</v>
      </c>
      <c r="G140" s="10" t="s">
        <v>127</v>
      </c>
      <c r="L140" s="10" t="s">
        <v>127</v>
      </c>
      <c r="Q140" s="10" t="s">
        <v>127</v>
      </c>
      <c r="V140" s="10" t="s">
        <v>127</v>
      </c>
    </row>
    <row r="141" spans="1:22" hidden="1" x14ac:dyDescent="0.2">
      <c r="A141" s="2"/>
      <c r="B141" s="10" t="s">
        <v>152</v>
      </c>
      <c r="G141" s="10" t="s">
        <v>152</v>
      </c>
      <c r="L141" s="10" t="s">
        <v>152</v>
      </c>
      <c r="Q141" s="10" t="s">
        <v>152</v>
      </c>
      <c r="V141" s="10" t="s">
        <v>152</v>
      </c>
    </row>
    <row r="142" spans="1:22" hidden="1" x14ac:dyDescent="0.2">
      <c r="A142" s="2"/>
      <c r="B142" s="10" t="s">
        <v>135</v>
      </c>
      <c r="G142" s="10" t="s">
        <v>135</v>
      </c>
      <c r="L142" s="10" t="s">
        <v>135</v>
      </c>
      <c r="Q142" s="10" t="s">
        <v>135</v>
      </c>
      <c r="V142" s="10" t="s">
        <v>135</v>
      </c>
    </row>
    <row r="143" spans="1:22" hidden="1" x14ac:dyDescent="0.2">
      <c r="A143" s="2"/>
      <c r="B143" s="10" t="s">
        <v>102</v>
      </c>
      <c r="G143" s="10" t="s">
        <v>102</v>
      </c>
      <c r="L143" s="10" t="s">
        <v>102</v>
      </c>
      <c r="Q143" s="10" t="s">
        <v>102</v>
      </c>
      <c r="V143" s="10" t="s">
        <v>102</v>
      </c>
    </row>
    <row r="144" spans="1:22" hidden="1" x14ac:dyDescent="0.2">
      <c r="A144" s="2"/>
      <c r="B144" s="11" t="s">
        <v>35</v>
      </c>
      <c r="G144" s="11" t="s">
        <v>35</v>
      </c>
      <c r="L144" s="11" t="s">
        <v>35</v>
      </c>
      <c r="Q144" s="11" t="s">
        <v>35</v>
      </c>
      <c r="V144" s="11" t="s">
        <v>35</v>
      </c>
    </row>
    <row r="145" spans="1:22" hidden="1" x14ac:dyDescent="0.2">
      <c r="A145" s="2"/>
      <c r="B145" s="10" t="s">
        <v>131</v>
      </c>
      <c r="G145" s="10" t="s">
        <v>131</v>
      </c>
      <c r="L145" s="10" t="s">
        <v>131</v>
      </c>
      <c r="Q145" s="10" t="s">
        <v>131</v>
      </c>
      <c r="V145" s="10" t="s">
        <v>131</v>
      </c>
    </row>
    <row r="146" spans="1:22" hidden="1" x14ac:dyDescent="0.2">
      <c r="A146" s="2"/>
      <c r="B146" s="10" t="s">
        <v>105</v>
      </c>
      <c r="G146" s="10" t="s">
        <v>105</v>
      </c>
      <c r="L146" s="10" t="s">
        <v>105</v>
      </c>
      <c r="Q146" s="10" t="s">
        <v>105</v>
      </c>
      <c r="V146" s="10" t="s">
        <v>105</v>
      </c>
    </row>
    <row r="147" spans="1:22" hidden="1" x14ac:dyDescent="0.2">
      <c r="A147" s="2"/>
      <c r="B147" s="10" t="s">
        <v>117</v>
      </c>
      <c r="G147" s="10" t="s">
        <v>117</v>
      </c>
      <c r="L147" s="10" t="s">
        <v>117</v>
      </c>
      <c r="Q147" s="10" t="s">
        <v>117</v>
      </c>
      <c r="V147" s="10" t="s">
        <v>117</v>
      </c>
    </row>
    <row r="148" spans="1:22" hidden="1" x14ac:dyDescent="0.2">
      <c r="A148" s="2"/>
      <c r="B148" s="10" t="s">
        <v>67</v>
      </c>
      <c r="G148" s="10" t="s">
        <v>67</v>
      </c>
      <c r="L148" s="10" t="s">
        <v>67</v>
      </c>
      <c r="Q148" s="10" t="s">
        <v>67</v>
      </c>
      <c r="V148" s="10" t="s">
        <v>67</v>
      </c>
    </row>
    <row r="149" spans="1:22" hidden="1" x14ac:dyDescent="0.2">
      <c r="A149" s="2"/>
      <c r="B149" s="10" t="s">
        <v>155</v>
      </c>
      <c r="G149" s="10" t="s">
        <v>155</v>
      </c>
      <c r="L149" s="10" t="s">
        <v>155</v>
      </c>
      <c r="Q149" s="10" t="s">
        <v>155</v>
      </c>
      <c r="V149" s="10" t="s">
        <v>155</v>
      </c>
    </row>
    <row r="150" spans="1:22" hidden="1" x14ac:dyDescent="0.2">
      <c r="A150" s="2"/>
      <c r="B150" s="10" t="s">
        <v>60</v>
      </c>
      <c r="G150" s="10" t="s">
        <v>60</v>
      </c>
      <c r="L150" s="10" t="s">
        <v>60</v>
      </c>
      <c r="Q150" s="10" t="s">
        <v>60</v>
      </c>
      <c r="V150" s="10" t="s">
        <v>60</v>
      </c>
    </row>
    <row r="151" spans="1:22" hidden="1" x14ac:dyDescent="0.2">
      <c r="A151" s="2"/>
      <c r="B151" s="10" t="s">
        <v>180</v>
      </c>
      <c r="G151" s="10" t="s">
        <v>180</v>
      </c>
      <c r="L151" s="10" t="s">
        <v>180</v>
      </c>
      <c r="Q151" s="10" t="s">
        <v>180</v>
      </c>
      <c r="V151" s="10" t="s">
        <v>180</v>
      </c>
    </row>
    <row r="152" spans="1:22" hidden="1" x14ac:dyDescent="0.2">
      <c r="A152" s="2"/>
      <c r="B152" s="10" t="s">
        <v>41</v>
      </c>
      <c r="G152" s="10" t="s">
        <v>41</v>
      </c>
      <c r="L152" s="10" t="s">
        <v>41</v>
      </c>
      <c r="Q152" s="10" t="s">
        <v>41</v>
      </c>
      <c r="V152" s="10" t="s">
        <v>41</v>
      </c>
    </row>
    <row r="153" spans="1:22" hidden="1" x14ac:dyDescent="0.2">
      <c r="A153" s="2"/>
      <c r="B153" s="10" t="s">
        <v>112</v>
      </c>
      <c r="G153" s="10" t="s">
        <v>112</v>
      </c>
      <c r="L153" s="10" t="s">
        <v>112</v>
      </c>
      <c r="Q153" s="10" t="s">
        <v>112</v>
      </c>
      <c r="V153" s="10" t="s">
        <v>112</v>
      </c>
    </row>
    <row r="154" spans="1:22" hidden="1" x14ac:dyDescent="0.2">
      <c r="A154" s="2"/>
      <c r="B154" s="11" t="s">
        <v>68</v>
      </c>
      <c r="G154" s="11" t="s">
        <v>68</v>
      </c>
      <c r="L154" s="11" t="s">
        <v>68</v>
      </c>
      <c r="Q154" s="11" t="s">
        <v>68</v>
      </c>
      <c r="V154" s="11" t="s">
        <v>68</v>
      </c>
    </row>
    <row r="155" spans="1:22" hidden="1" x14ac:dyDescent="0.2">
      <c r="A155" s="2"/>
      <c r="B155" s="10" t="s">
        <v>148</v>
      </c>
      <c r="G155" s="10" t="s">
        <v>148</v>
      </c>
      <c r="L155" s="10" t="s">
        <v>148</v>
      </c>
      <c r="Q155" s="10" t="s">
        <v>148</v>
      </c>
      <c r="V155" s="10" t="s">
        <v>148</v>
      </c>
    </row>
    <row r="156" spans="1:22" hidden="1" x14ac:dyDescent="0.2">
      <c r="A156" s="2"/>
      <c r="B156" s="10" t="s">
        <v>129</v>
      </c>
      <c r="G156" s="10" t="s">
        <v>129</v>
      </c>
      <c r="L156" s="10" t="s">
        <v>129</v>
      </c>
      <c r="Q156" s="10" t="s">
        <v>129</v>
      </c>
      <c r="V156" s="10" t="s">
        <v>129</v>
      </c>
    </row>
    <row r="157" spans="1:22" hidden="1" x14ac:dyDescent="0.2">
      <c r="A157" s="2"/>
      <c r="B157" s="10" t="s">
        <v>96</v>
      </c>
      <c r="G157" s="10" t="s">
        <v>96</v>
      </c>
      <c r="L157" s="10" t="s">
        <v>96</v>
      </c>
      <c r="Q157" s="10" t="s">
        <v>96</v>
      </c>
      <c r="V157" s="10" t="s">
        <v>96</v>
      </c>
    </row>
    <row r="158" spans="1:22" hidden="1" x14ac:dyDescent="0.2">
      <c r="A158" s="2"/>
      <c r="B158" s="10" t="s">
        <v>162</v>
      </c>
      <c r="G158" s="10" t="s">
        <v>162</v>
      </c>
      <c r="L158" s="10" t="s">
        <v>162</v>
      </c>
      <c r="Q158" s="10" t="s">
        <v>162</v>
      </c>
      <c r="V158" s="10" t="s">
        <v>162</v>
      </c>
    </row>
    <row r="159" spans="1:22" hidden="1" x14ac:dyDescent="0.2">
      <c r="A159" s="2"/>
      <c r="B159" s="10" t="s">
        <v>106</v>
      </c>
      <c r="G159" s="10" t="s">
        <v>106</v>
      </c>
      <c r="L159" s="10" t="s">
        <v>106</v>
      </c>
      <c r="Q159" s="10" t="s">
        <v>106</v>
      </c>
      <c r="V159" s="10" t="s">
        <v>106</v>
      </c>
    </row>
    <row r="160" spans="1:22" hidden="1" x14ac:dyDescent="0.2">
      <c r="A160" s="2"/>
      <c r="B160" s="10" t="s">
        <v>66</v>
      </c>
      <c r="G160" s="10" t="s">
        <v>66</v>
      </c>
      <c r="L160" s="10" t="s">
        <v>66</v>
      </c>
      <c r="Q160" s="10" t="s">
        <v>66</v>
      </c>
      <c r="V160" s="10" t="s">
        <v>66</v>
      </c>
    </row>
    <row r="161" spans="1:22" hidden="1" x14ac:dyDescent="0.2">
      <c r="A161" s="2"/>
      <c r="B161" s="10" t="s">
        <v>107</v>
      </c>
      <c r="G161" s="10" t="s">
        <v>107</v>
      </c>
      <c r="L161" s="10" t="s">
        <v>107</v>
      </c>
      <c r="Q161" s="10" t="s">
        <v>107</v>
      </c>
      <c r="V161" s="10" t="s">
        <v>107</v>
      </c>
    </row>
    <row r="162" spans="1:22" hidden="1" x14ac:dyDescent="0.2">
      <c r="A162" s="2"/>
      <c r="B162" s="11" t="s">
        <v>85</v>
      </c>
      <c r="G162" s="11" t="s">
        <v>85</v>
      </c>
      <c r="L162" s="11" t="s">
        <v>85</v>
      </c>
      <c r="Q162" s="11" t="s">
        <v>85</v>
      </c>
      <c r="V162" s="11" t="s">
        <v>85</v>
      </c>
    </row>
    <row r="163" spans="1:22" hidden="1" x14ac:dyDescent="0.2">
      <c r="A163" s="2"/>
      <c r="B163" s="10" t="s">
        <v>177</v>
      </c>
      <c r="G163" s="10" t="s">
        <v>177</v>
      </c>
      <c r="L163" s="10" t="s">
        <v>177</v>
      </c>
      <c r="Q163" s="10" t="s">
        <v>177</v>
      </c>
      <c r="V163" s="10" t="s">
        <v>177</v>
      </c>
    </row>
    <row r="164" spans="1:22" hidden="1" x14ac:dyDescent="0.2">
      <c r="A164" s="2"/>
      <c r="B164" s="11" t="s">
        <v>89</v>
      </c>
      <c r="G164" s="11" t="s">
        <v>89</v>
      </c>
      <c r="L164" s="11" t="s">
        <v>89</v>
      </c>
      <c r="Q164" s="11" t="s">
        <v>89</v>
      </c>
      <c r="V164" s="11" t="s">
        <v>89</v>
      </c>
    </row>
    <row r="165" spans="1:22" hidden="1" x14ac:dyDescent="0.2">
      <c r="A165" s="2"/>
      <c r="B165" s="10" t="s">
        <v>58</v>
      </c>
      <c r="G165" s="10" t="s">
        <v>58</v>
      </c>
      <c r="L165" s="10" t="s">
        <v>58</v>
      </c>
      <c r="Q165" s="10" t="s">
        <v>58</v>
      </c>
      <c r="V165" s="10" t="s">
        <v>58</v>
      </c>
    </row>
    <row r="166" spans="1:22" hidden="1" x14ac:dyDescent="0.2">
      <c r="A166" s="2"/>
      <c r="B166" s="10" t="s">
        <v>110</v>
      </c>
      <c r="G166" s="10" t="s">
        <v>110</v>
      </c>
      <c r="L166" s="10" t="s">
        <v>110</v>
      </c>
      <c r="Q166" s="10" t="s">
        <v>110</v>
      </c>
      <c r="V166" s="10" t="s">
        <v>110</v>
      </c>
    </row>
    <row r="167" spans="1:22" hidden="1" x14ac:dyDescent="0.2">
      <c r="A167" s="2"/>
      <c r="B167" s="10" t="s">
        <v>150</v>
      </c>
      <c r="G167" s="10" t="s">
        <v>150</v>
      </c>
      <c r="L167" s="10" t="s">
        <v>150</v>
      </c>
      <c r="Q167" s="10" t="s">
        <v>150</v>
      </c>
      <c r="V167" s="10" t="s">
        <v>150</v>
      </c>
    </row>
    <row r="168" spans="1:22" hidden="1" x14ac:dyDescent="0.2">
      <c r="A168" s="2"/>
      <c r="B168" s="10" t="s">
        <v>142</v>
      </c>
      <c r="G168" s="10" t="s">
        <v>142</v>
      </c>
      <c r="L168" s="10" t="s">
        <v>142</v>
      </c>
      <c r="Q168" s="10" t="s">
        <v>142</v>
      </c>
      <c r="V168" s="10" t="s">
        <v>142</v>
      </c>
    </row>
    <row r="169" spans="1:22" hidden="1" x14ac:dyDescent="0.2">
      <c r="A169" s="2"/>
      <c r="B169" s="10" t="s">
        <v>164</v>
      </c>
      <c r="G169" s="10" t="s">
        <v>164</v>
      </c>
      <c r="L169" s="10" t="s">
        <v>164</v>
      </c>
      <c r="Q169" s="10" t="s">
        <v>164</v>
      </c>
      <c r="V169" s="10" t="s">
        <v>164</v>
      </c>
    </row>
    <row r="170" spans="1:22" hidden="1" x14ac:dyDescent="0.2">
      <c r="A170" s="2"/>
      <c r="B170" s="10" t="s">
        <v>168</v>
      </c>
      <c r="G170" s="10" t="s">
        <v>168</v>
      </c>
      <c r="L170" s="10" t="s">
        <v>168</v>
      </c>
      <c r="Q170" s="10" t="s">
        <v>168</v>
      </c>
      <c r="V170" s="10" t="s">
        <v>168</v>
      </c>
    </row>
    <row r="171" spans="1:22" hidden="1" x14ac:dyDescent="0.2">
      <c r="A171" s="2"/>
      <c r="B171" s="10" t="s">
        <v>175</v>
      </c>
      <c r="G171" s="10" t="s">
        <v>175</v>
      </c>
      <c r="L171" s="10" t="s">
        <v>175</v>
      </c>
      <c r="Q171" s="10" t="s">
        <v>175</v>
      </c>
      <c r="V171" s="10" t="s">
        <v>175</v>
      </c>
    </row>
    <row r="172" spans="1:22" hidden="1" x14ac:dyDescent="0.2">
      <c r="A172" s="2"/>
      <c r="B172" s="10" t="s">
        <v>109</v>
      </c>
      <c r="G172" s="10" t="s">
        <v>109</v>
      </c>
      <c r="L172" s="10" t="s">
        <v>109</v>
      </c>
      <c r="Q172" s="10" t="s">
        <v>109</v>
      </c>
      <c r="V172" s="10" t="s">
        <v>109</v>
      </c>
    </row>
    <row r="173" spans="1:22" hidden="1" x14ac:dyDescent="0.2">
      <c r="A173" s="2"/>
      <c r="B173" s="10" t="s">
        <v>61</v>
      </c>
      <c r="G173" s="10" t="s">
        <v>61</v>
      </c>
      <c r="L173" s="10" t="s">
        <v>61</v>
      </c>
      <c r="Q173" s="10" t="s">
        <v>61</v>
      </c>
      <c r="V173" s="10" t="s">
        <v>61</v>
      </c>
    </row>
    <row r="174" spans="1:22" hidden="1" x14ac:dyDescent="0.2">
      <c r="A174" s="2"/>
      <c r="B174" s="11" t="s">
        <v>82</v>
      </c>
      <c r="G174" s="11" t="s">
        <v>82</v>
      </c>
      <c r="L174" s="11" t="s">
        <v>82</v>
      </c>
      <c r="Q174" s="11" t="s">
        <v>82</v>
      </c>
      <c r="V174" s="11" t="s">
        <v>82</v>
      </c>
    </row>
    <row r="175" spans="1:22" hidden="1" x14ac:dyDescent="0.2">
      <c r="A175" s="2"/>
      <c r="B175" s="11" t="s">
        <v>88</v>
      </c>
      <c r="G175" s="11" t="s">
        <v>88</v>
      </c>
      <c r="L175" s="11" t="s">
        <v>88</v>
      </c>
      <c r="Q175" s="11" t="s">
        <v>88</v>
      </c>
      <c r="V175" s="11" t="s">
        <v>88</v>
      </c>
    </row>
    <row r="176" spans="1:22" hidden="1" x14ac:dyDescent="0.2">
      <c r="A176" s="2"/>
      <c r="B176" s="10" t="s">
        <v>53</v>
      </c>
      <c r="G176" s="10" t="s">
        <v>53</v>
      </c>
      <c r="L176" s="10" t="s">
        <v>53</v>
      </c>
      <c r="Q176" s="10" t="s">
        <v>53</v>
      </c>
      <c r="V176" s="10" t="s">
        <v>53</v>
      </c>
    </row>
    <row r="177" spans="1:22" hidden="1" x14ac:dyDescent="0.2">
      <c r="A177" s="2"/>
      <c r="B177" s="10" t="s">
        <v>161</v>
      </c>
      <c r="G177" s="10" t="s">
        <v>161</v>
      </c>
      <c r="L177" s="10" t="s">
        <v>161</v>
      </c>
      <c r="Q177" s="10" t="s">
        <v>161</v>
      </c>
      <c r="V177" s="10" t="s">
        <v>161</v>
      </c>
    </row>
    <row r="178" spans="1:22" hidden="1" x14ac:dyDescent="0.2">
      <c r="A178" s="2"/>
      <c r="B178" s="10" t="s">
        <v>166</v>
      </c>
      <c r="G178" s="10" t="s">
        <v>166</v>
      </c>
      <c r="L178" s="10" t="s">
        <v>166</v>
      </c>
      <c r="Q178" s="10" t="s">
        <v>166</v>
      </c>
      <c r="V178" s="10" t="s">
        <v>166</v>
      </c>
    </row>
    <row r="179" spans="1:22" hidden="1" x14ac:dyDescent="0.2">
      <c r="A179" s="2"/>
      <c r="B179" s="10" t="s">
        <v>100</v>
      </c>
      <c r="G179" s="10" t="s">
        <v>100</v>
      </c>
      <c r="L179" s="10" t="s">
        <v>100</v>
      </c>
      <c r="Q179" s="10" t="s">
        <v>100</v>
      </c>
      <c r="V179" s="10" t="s">
        <v>100</v>
      </c>
    </row>
    <row r="180" spans="1:22" hidden="1" x14ac:dyDescent="0.2">
      <c r="A180" s="2"/>
      <c r="B180" s="11" t="s">
        <v>31</v>
      </c>
      <c r="G180" s="11" t="s">
        <v>31</v>
      </c>
      <c r="L180" s="11" t="s">
        <v>31</v>
      </c>
      <c r="Q180" s="11" t="s">
        <v>31</v>
      </c>
      <c r="V180" s="11" t="s">
        <v>31</v>
      </c>
    </row>
    <row r="181" spans="1:22" hidden="1" x14ac:dyDescent="0.2">
      <c r="A181" s="2"/>
      <c r="B181" s="10" t="s">
        <v>149</v>
      </c>
      <c r="G181" s="10" t="s">
        <v>149</v>
      </c>
      <c r="L181" s="10" t="s">
        <v>149</v>
      </c>
      <c r="Q181" s="10" t="s">
        <v>149</v>
      </c>
      <c r="V181" s="10" t="s">
        <v>149</v>
      </c>
    </row>
    <row r="182" spans="1:22" hidden="1" x14ac:dyDescent="0.2">
      <c r="A182" s="2"/>
      <c r="B182" s="10" t="s">
        <v>62</v>
      </c>
      <c r="G182" s="10" t="s">
        <v>62</v>
      </c>
      <c r="L182" s="10" t="s">
        <v>62</v>
      </c>
      <c r="Q182" s="10" t="s">
        <v>62</v>
      </c>
      <c r="V182" s="10" t="s">
        <v>62</v>
      </c>
    </row>
    <row r="183" spans="1:22" hidden="1" x14ac:dyDescent="0.2">
      <c r="A183" s="2"/>
      <c r="B183" s="11" t="s">
        <v>43</v>
      </c>
      <c r="G183" s="11" t="s">
        <v>43</v>
      </c>
      <c r="L183" s="11" t="s">
        <v>43</v>
      </c>
      <c r="Q183" s="11" t="s">
        <v>43</v>
      </c>
      <c r="V183" s="11" t="s">
        <v>43</v>
      </c>
    </row>
    <row r="184" spans="1:22" hidden="1" x14ac:dyDescent="0.2">
      <c r="A184" s="2"/>
      <c r="B184" s="10" t="s">
        <v>43</v>
      </c>
      <c r="G184" s="10" t="s">
        <v>43</v>
      </c>
      <c r="L184" s="10" t="s">
        <v>43</v>
      </c>
      <c r="Q184" s="10" t="s">
        <v>43</v>
      </c>
      <c r="V184" s="10" t="s">
        <v>43</v>
      </c>
    </row>
    <row r="185" spans="1:22" hidden="1" x14ac:dyDescent="0.2">
      <c r="A185" s="2"/>
      <c r="B185" s="10" t="s">
        <v>45</v>
      </c>
      <c r="G185" s="10" t="s">
        <v>45</v>
      </c>
      <c r="L185" s="10" t="s">
        <v>45</v>
      </c>
      <c r="Q185" s="10" t="s">
        <v>45</v>
      </c>
      <c r="V185" s="10" t="s">
        <v>45</v>
      </c>
    </row>
    <row r="186" spans="1:22" hidden="1" x14ac:dyDescent="0.2">
      <c r="A186" s="2"/>
      <c r="B186" s="10" t="s">
        <v>124</v>
      </c>
      <c r="G186" s="10" t="s">
        <v>124</v>
      </c>
      <c r="L186" s="10" t="s">
        <v>124</v>
      </c>
      <c r="Q186" s="10" t="s">
        <v>124</v>
      </c>
      <c r="V186" s="10" t="s">
        <v>124</v>
      </c>
    </row>
    <row r="187" spans="1:22" hidden="1" x14ac:dyDescent="0.2">
      <c r="A187" s="2"/>
      <c r="B187" s="10" t="s">
        <v>132</v>
      </c>
      <c r="G187" s="10" t="s">
        <v>132</v>
      </c>
      <c r="L187" s="10" t="s">
        <v>132</v>
      </c>
      <c r="Q187" s="10" t="s">
        <v>132</v>
      </c>
      <c r="V187" s="10" t="s">
        <v>132</v>
      </c>
    </row>
    <row r="188" spans="1:22" hidden="1" x14ac:dyDescent="0.2">
      <c r="A188" s="2"/>
      <c r="B188" s="10" t="s">
        <v>21</v>
      </c>
      <c r="G188" s="10" t="s">
        <v>21</v>
      </c>
      <c r="L188" s="10" t="s">
        <v>21</v>
      </c>
      <c r="Q188" s="10" t="s">
        <v>21</v>
      </c>
      <c r="V188" s="10" t="s">
        <v>21</v>
      </c>
    </row>
    <row r="189" spans="1:22" hidden="1" x14ac:dyDescent="0.2">
      <c r="A189" s="2"/>
      <c r="B189" s="10" t="s">
        <v>154</v>
      </c>
      <c r="G189" s="10" t="s">
        <v>154</v>
      </c>
      <c r="L189" s="10" t="s">
        <v>154</v>
      </c>
      <c r="Q189" s="10" t="s">
        <v>154</v>
      </c>
      <c r="V189" s="10" t="s">
        <v>154</v>
      </c>
    </row>
    <row r="190" spans="1:22" hidden="1" x14ac:dyDescent="0.2">
      <c r="A190" s="2"/>
      <c r="B190" s="10" t="s">
        <v>173</v>
      </c>
      <c r="G190" s="10" t="s">
        <v>173</v>
      </c>
      <c r="L190" s="10" t="s">
        <v>173</v>
      </c>
      <c r="Q190" s="10" t="s">
        <v>173</v>
      </c>
      <c r="V190" s="10" t="s">
        <v>173</v>
      </c>
    </row>
    <row r="191" spans="1:22" hidden="1" x14ac:dyDescent="0.2">
      <c r="A191" s="2"/>
      <c r="B191" s="10" t="s">
        <v>138</v>
      </c>
      <c r="G191" s="10" t="s">
        <v>138</v>
      </c>
      <c r="L191" s="10" t="s">
        <v>138</v>
      </c>
      <c r="Q191" s="10" t="s">
        <v>138</v>
      </c>
      <c r="V191" s="10" t="s">
        <v>138</v>
      </c>
    </row>
    <row r="192" spans="1:22" hidden="1" x14ac:dyDescent="0.2">
      <c r="A192" s="2"/>
      <c r="B192" s="10" t="s">
        <v>122</v>
      </c>
      <c r="G192" s="10" t="s">
        <v>122</v>
      </c>
      <c r="L192" s="10" t="s">
        <v>122</v>
      </c>
      <c r="Q192" s="10" t="s">
        <v>122</v>
      </c>
      <c r="V192" s="10" t="s">
        <v>122</v>
      </c>
    </row>
    <row r="193" spans="1:22" hidden="1" x14ac:dyDescent="0.2">
      <c r="A193" s="2"/>
      <c r="B193" s="10" t="s">
        <v>119</v>
      </c>
      <c r="G193" s="10" t="s">
        <v>119</v>
      </c>
      <c r="L193" s="10" t="s">
        <v>119</v>
      </c>
      <c r="Q193" s="10" t="s">
        <v>119</v>
      </c>
      <c r="V193" s="10" t="s">
        <v>119</v>
      </c>
    </row>
    <row r="194" spans="1:22" hidden="1" x14ac:dyDescent="0.2">
      <c r="A194" s="2"/>
      <c r="B194" s="10" t="s">
        <v>134</v>
      </c>
      <c r="G194" s="10" t="s">
        <v>134</v>
      </c>
      <c r="L194" s="10" t="s">
        <v>134</v>
      </c>
      <c r="Q194" s="10" t="s">
        <v>134</v>
      </c>
      <c r="V194" s="10" t="s">
        <v>134</v>
      </c>
    </row>
    <row r="195" spans="1:22" hidden="1" x14ac:dyDescent="0.2">
      <c r="A195" s="2"/>
      <c r="B195" s="10" t="s">
        <v>143</v>
      </c>
      <c r="G195" s="10" t="s">
        <v>143</v>
      </c>
      <c r="L195" s="10" t="s">
        <v>143</v>
      </c>
      <c r="Q195" s="10" t="s">
        <v>143</v>
      </c>
      <c r="V195" s="10" t="s">
        <v>143</v>
      </c>
    </row>
    <row r="196" spans="1:22" hidden="1" x14ac:dyDescent="0.2">
      <c r="A196" s="2"/>
      <c r="B196" s="10" t="s">
        <v>114</v>
      </c>
      <c r="G196" s="10" t="s">
        <v>114</v>
      </c>
      <c r="L196" s="10" t="s">
        <v>114</v>
      </c>
      <c r="Q196" s="10" t="s">
        <v>114</v>
      </c>
      <c r="V196" s="10" t="s">
        <v>114</v>
      </c>
    </row>
    <row r="197" spans="1:22" hidden="1" x14ac:dyDescent="0.2">
      <c r="A197" s="2"/>
      <c r="B197" s="10" t="s">
        <v>139</v>
      </c>
      <c r="G197" s="10" t="s">
        <v>139</v>
      </c>
      <c r="L197" s="10" t="s">
        <v>139</v>
      </c>
      <c r="Q197" s="10" t="s">
        <v>139</v>
      </c>
      <c r="V197" s="10" t="s">
        <v>139</v>
      </c>
    </row>
    <row r="198" spans="1:22" hidden="1" x14ac:dyDescent="0.2">
      <c r="A198" s="2"/>
      <c r="B198" s="10" t="s">
        <v>115</v>
      </c>
      <c r="G198" s="10" t="s">
        <v>115</v>
      </c>
      <c r="L198" s="10" t="s">
        <v>115</v>
      </c>
      <c r="Q198" s="10" t="s">
        <v>115</v>
      </c>
      <c r="V198" s="10" t="s">
        <v>115</v>
      </c>
    </row>
  </sheetData>
  <sortState ref="B39:B198">
    <sortCondition ref="B39"/>
  </sortState>
  <mergeCells count="37">
    <mergeCell ref="V37:Z37"/>
    <mergeCell ref="V38:Z38"/>
    <mergeCell ref="B38:F38"/>
    <mergeCell ref="B37:F37"/>
    <mergeCell ref="G2:K2"/>
    <mergeCell ref="G37:K37"/>
    <mergeCell ref="G38:K38"/>
    <mergeCell ref="L38:P38"/>
    <mergeCell ref="Q2:U2"/>
    <mergeCell ref="Q36:U36"/>
    <mergeCell ref="Q37:U37"/>
    <mergeCell ref="L37:P37"/>
    <mergeCell ref="Q38:U38"/>
    <mergeCell ref="L2:P2"/>
    <mergeCell ref="B2:F2"/>
    <mergeCell ref="G36:K36"/>
    <mergeCell ref="B36:F36"/>
    <mergeCell ref="A1:AA1"/>
    <mergeCell ref="L36:P36"/>
    <mergeCell ref="V2:Z2"/>
    <mergeCell ref="V36:Z36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A28:AA29"/>
    <mergeCell ref="AA30:AA31"/>
    <mergeCell ref="AA32:AA33"/>
    <mergeCell ref="AA34:AA35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WTELESZ</cp:lastModifiedBy>
  <cp:lastPrinted>2018-06-04T09:53:33Z</cp:lastPrinted>
  <dcterms:created xsi:type="dcterms:W3CDTF">2003-06-13T07:01:41Z</dcterms:created>
  <dcterms:modified xsi:type="dcterms:W3CDTF">2025-05-31T05:53:04Z</dcterms:modified>
</cp:coreProperties>
</file>