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6" i="1" l="1"/>
  <c r="X8" i="1"/>
  <c r="X10" i="1"/>
  <c r="X12" i="1"/>
  <c r="X14" i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" i="1"/>
</calcChain>
</file>

<file path=xl/sharedStrings.xml><?xml version="1.0" encoding="utf-8"?>
<sst xmlns="http://schemas.openxmlformats.org/spreadsheetml/2006/main" count="180" uniqueCount="159">
  <si>
    <t>1 Jesienny Lipień Łupawy 2007   sektor C   Łebień - Damnica</t>
  </si>
  <si>
    <t>Nr</t>
  </si>
  <si>
    <t>Tura 1</t>
  </si>
  <si>
    <t>Tura 2</t>
  </si>
  <si>
    <t>Tura 3</t>
  </si>
  <si>
    <t>RR</t>
  </si>
  <si>
    <t>PLUS</t>
  </si>
  <si>
    <t>Opis stanowisk:</t>
  </si>
  <si>
    <t>stan.</t>
  </si>
  <si>
    <t>Lp.</t>
  </si>
  <si>
    <t>Nazwisko</t>
  </si>
  <si>
    <t>Ryb</t>
  </si>
  <si>
    <t>N-R</t>
  </si>
  <si>
    <t>Pkt</t>
  </si>
  <si>
    <t>GP</t>
  </si>
  <si>
    <t>MINUS</t>
  </si>
  <si>
    <t>Duło</t>
  </si>
  <si>
    <t>Pszczółkowski</t>
  </si>
  <si>
    <t>Guzdek</t>
  </si>
  <si>
    <t>most w Łebieniu</t>
  </si>
  <si>
    <t>Tylek</t>
  </si>
  <si>
    <t>Szajnik</t>
  </si>
  <si>
    <t>Kościuk</t>
  </si>
  <si>
    <t>Zasadzki Z.</t>
  </si>
  <si>
    <t>Smagoń</t>
  </si>
  <si>
    <t>Pankiewicz</t>
  </si>
  <si>
    <t>mała kaskada</t>
  </si>
  <si>
    <t>Miśkowiec</t>
  </si>
  <si>
    <t>Paluch</t>
  </si>
  <si>
    <t>Spirydoniuk</t>
  </si>
  <si>
    <t>Skałuba</t>
  </si>
  <si>
    <t>Jankowski</t>
  </si>
  <si>
    <t>Suwaj</t>
  </si>
  <si>
    <t>15 m przed zakrętem w prawo</t>
  </si>
  <si>
    <t>Lowas</t>
  </si>
  <si>
    <t>Pielka</t>
  </si>
  <si>
    <t>Zdun</t>
  </si>
  <si>
    <t>Leszczyk</t>
  </si>
  <si>
    <t>Haszczyc</t>
  </si>
  <si>
    <t>Borowiec W.</t>
  </si>
  <si>
    <t>10 m przed zakrętem</t>
  </si>
  <si>
    <t>Tupko</t>
  </si>
  <si>
    <t>Telesz</t>
  </si>
  <si>
    <t>Znaniec</t>
  </si>
  <si>
    <t>Walczyk</t>
  </si>
  <si>
    <t>Smorawiński</t>
  </si>
  <si>
    <t>Szymala</t>
  </si>
  <si>
    <t>koniec dużej wyspy</t>
  </si>
  <si>
    <t>Kaiser</t>
  </si>
  <si>
    <t>Szlachetka</t>
  </si>
  <si>
    <t>Polakowski</t>
  </si>
  <si>
    <t>Burda</t>
  </si>
  <si>
    <t>Baliszewski</t>
  </si>
  <si>
    <t>Zasadzki A.</t>
  </si>
  <si>
    <t>zakręt w lewo</t>
  </si>
  <si>
    <t>Baklarz</t>
  </si>
  <si>
    <t>Biernat</t>
  </si>
  <si>
    <t>Wieczorek</t>
  </si>
  <si>
    <t>Matusiak</t>
  </si>
  <si>
    <t>Błaszczak</t>
  </si>
  <si>
    <t>Garncarczyk</t>
  </si>
  <si>
    <t>koniec długiej rynny</t>
  </si>
  <si>
    <t>Ficek</t>
  </si>
  <si>
    <t>Białoń</t>
  </si>
  <si>
    <t>Zawada</t>
  </si>
  <si>
    <t>Urbanik</t>
  </si>
  <si>
    <t>Skrechota</t>
  </si>
  <si>
    <t>Miotk</t>
  </si>
  <si>
    <t>zwalone drzewo</t>
  </si>
  <si>
    <t>Rakowski</t>
  </si>
  <si>
    <t>Styn</t>
  </si>
  <si>
    <t>Semik</t>
  </si>
  <si>
    <t>Kurcewicz</t>
  </si>
  <si>
    <t>Armatys</t>
  </si>
  <si>
    <t>Boczek</t>
  </si>
  <si>
    <t>30 m poniżej małej kaskady</t>
  </si>
  <si>
    <t>Pająk</t>
  </si>
  <si>
    <t>Miszuk</t>
  </si>
  <si>
    <t>Skoczyk</t>
  </si>
  <si>
    <t>Janas</t>
  </si>
  <si>
    <t>Bogdan</t>
  </si>
  <si>
    <t>Ostruszka</t>
  </si>
  <si>
    <t>15 m powyżej długiego zakrętu w prawo</t>
  </si>
  <si>
    <t>Paszko</t>
  </si>
  <si>
    <t>Pieślak</t>
  </si>
  <si>
    <t>Jedliński</t>
  </si>
  <si>
    <t>Mróz</t>
  </si>
  <si>
    <t>Czubin</t>
  </si>
  <si>
    <t>Konieczny</t>
  </si>
  <si>
    <t>100 m powyżej mostu w Damnicy</t>
  </si>
  <si>
    <t>Ostafin</t>
  </si>
  <si>
    <t>Brach</t>
  </si>
  <si>
    <t>Zyzik</t>
  </si>
  <si>
    <t>Chudy T.</t>
  </si>
  <si>
    <t>Kaleta</t>
  </si>
  <si>
    <t>Buśkiewicz</t>
  </si>
  <si>
    <t>mały dopływ (strumyk)</t>
  </si>
  <si>
    <t>Szepieniec</t>
  </si>
  <si>
    <t>Ciemny</t>
  </si>
  <si>
    <t>Czapiewski</t>
  </si>
  <si>
    <t>Pilszek</t>
  </si>
  <si>
    <t>Trzaskoś</t>
  </si>
  <si>
    <t>Błochowiak</t>
  </si>
  <si>
    <t>15 m powyżej zakrętu w lewo</t>
  </si>
  <si>
    <t>Adamiak</t>
  </si>
  <si>
    <t>Kamiński</t>
  </si>
  <si>
    <t>Pawłowski</t>
  </si>
  <si>
    <t>Ławnik</t>
  </si>
  <si>
    <t>Łada</t>
  </si>
  <si>
    <t>Chraca</t>
  </si>
  <si>
    <t>10 m powyżej dwóch pochylonych drzew</t>
  </si>
  <si>
    <t>Łukasik</t>
  </si>
  <si>
    <t>Ciszewski</t>
  </si>
  <si>
    <t>Adamów</t>
  </si>
  <si>
    <t>Marszałek</t>
  </si>
  <si>
    <t>Marchewka</t>
  </si>
  <si>
    <t>Szczygieł</t>
  </si>
  <si>
    <t>początek zakrętu w lewo</t>
  </si>
  <si>
    <t>Stawski</t>
  </si>
  <si>
    <t>Janik K.</t>
  </si>
  <si>
    <t>Zając P.</t>
  </si>
  <si>
    <t>Kubacki</t>
  </si>
  <si>
    <t>Andrzejewski A.</t>
  </si>
  <si>
    <t>Bąk</t>
  </si>
  <si>
    <t>50 m powyżej wysepek</t>
  </si>
  <si>
    <t>Karwala</t>
  </si>
  <si>
    <t>Opach</t>
  </si>
  <si>
    <t>Stochaj</t>
  </si>
  <si>
    <t>Kreft</t>
  </si>
  <si>
    <t>Kręcigłowa</t>
  </si>
  <si>
    <t>Bielecki</t>
  </si>
  <si>
    <t>Lach</t>
  </si>
  <si>
    <t>Bluszcz</t>
  </si>
  <si>
    <t>Słomka</t>
  </si>
  <si>
    <t>Straszkiewicz Z.</t>
  </si>
  <si>
    <t>Mikulski</t>
  </si>
  <si>
    <t>Stańda</t>
  </si>
  <si>
    <t>zwalone drzewo na drugim brzegu</t>
  </si>
  <si>
    <t>Kolber</t>
  </si>
  <si>
    <t>Mozdyniewicz</t>
  </si>
  <si>
    <t>Wąs</t>
  </si>
  <si>
    <t>Wawryka</t>
  </si>
  <si>
    <t>Zieleniak</t>
  </si>
  <si>
    <t>Talaga</t>
  </si>
  <si>
    <t>20 m powyżej zwalonego drzewa</t>
  </si>
  <si>
    <t>Radecki</t>
  </si>
  <si>
    <t>Szwedowski</t>
  </si>
  <si>
    <t>Gołofit</t>
  </si>
  <si>
    <t>koniec stanowiska: koniec długiego zakrętu poniżej wyspy</t>
  </si>
  <si>
    <t>RAZEM   tura 1</t>
  </si>
  <si>
    <t>RAZEM  tura 2</t>
  </si>
  <si>
    <t>RAZEM  tura 3</t>
  </si>
  <si>
    <t>RAZEM</t>
  </si>
  <si>
    <t>Średnia</t>
  </si>
  <si>
    <t>Ryby</t>
  </si>
  <si>
    <t>ryby</t>
  </si>
  <si>
    <t>na stan.</t>
  </si>
  <si>
    <t>Średnia ilość złowionych ryb na stanowisku</t>
  </si>
  <si>
    <t>JLŁ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</si>
</sst>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1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1" fontId="8" fillId="3" borderId="3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/>
    </xf>
    <xf numFmtId="0" fontId="3" fillId="5" borderId="1" xfId="1" applyFont="1" applyFill="1" applyBorder="1"/>
    <xf numFmtId="0" fontId="3" fillId="5" borderId="1" xfId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workbookViewId="0">
      <selection activeCell="A44" sqref="A44:A45"/>
    </sheetView>
  </sheetViews>
  <sheetFormatPr defaultRowHeight="15" x14ac:dyDescent="0.25"/>
  <cols>
    <col min="1" max="1" width="4.7109375" bestFit="1" customWidth="1"/>
    <col min="2" max="2" width="3.140625" bestFit="1" customWidth="1"/>
    <col min="3" max="3" width="10.5703125" bestFit="1" customWidth="1"/>
    <col min="4" max="4" width="3.7109375" bestFit="1" customWidth="1"/>
    <col min="5" max="5" width="3.5703125" bestFit="1" customWidth="1"/>
    <col min="6" max="6" width="4.5703125" bestFit="1" customWidth="1"/>
    <col min="7" max="7" width="3" bestFit="1" customWidth="1"/>
    <col min="8" max="8" width="6.42578125" customWidth="1"/>
    <col min="9" max="9" width="2.5703125" bestFit="1" customWidth="1"/>
    <col min="10" max="10" width="10.28515625" bestFit="1" customWidth="1"/>
    <col min="11" max="11" width="3.7109375" bestFit="1" customWidth="1"/>
    <col min="12" max="12" width="3.5703125" bestFit="1" customWidth="1"/>
    <col min="13" max="13" width="3.85546875" bestFit="1" customWidth="1"/>
    <col min="14" max="14" width="3" bestFit="1" customWidth="1"/>
    <col min="15" max="15" width="7" customWidth="1"/>
    <col min="16" max="16" width="2.5703125" bestFit="1" customWidth="1"/>
    <col min="18" max="18" width="3.7109375" bestFit="1" customWidth="1"/>
    <col min="19" max="19" width="3.5703125" bestFit="1" customWidth="1"/>
    <col min="20" max="20" width="3.85546875" bestFit="1" customWidth="1"/>
    <col min="21" max="21" width="3" bestFit="1" customWidth="1"/>
    <col min="22" max="22" width="6.85546875" customWidth="1"/>
    <col min="23" max="23" width="6.7109375" bestFit="1" customWidth="1"/>
    <col min="24" max="24" width="7.28515625" bestFit="1" customWidth="1"/>
    <col min="25" max="25" width="31" customWidth="1"/>
    <col min="26" max="26" width="6.140625" customWidth="1"/>
  </cols>
  <sheetData>
    <row r="1" spans="1:26" ht="18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41"/>
    </row>
    <row r="2" spans="1:26" x14ac:dyDescent="0.25">
      <c r="A2" s="6" t="s">
        <v>1</v>
      </c>
      <c r="B2" s="15" t="s">
        <v>2</v>
      </c>
      <c r="C2" s="15"/>
      <c r="D2" s="15"/>
      <c r="E2" s="15"/>
      <c r="F2" s="15"/>
      <c r="G2" s="15"/>
      <c r="H2" s="15"/>
      <c r="I2" s="15" t="s">
        <v>3</v>
      </c>
      <c r="J2" s="15"/>
      <c r="K2" s="15"/>
      <c r="L2" s="15"/>
      <c r="M2" s="15"/>
      <c r="N2" s="15"/>
      <c r="O2" s="15"/>
      <c r="P2" s="15" t="s">
        <v>4</v>
      </c>
      <c r="Q2" s="15"/>
      <c r="R2" s="15"/>
      <c r="S2" s="15"/>
      <c r="T2" s="15"/>
      <c r="U2" s="15"/>
      <c r="V2" s="15"/>
      <c r="W2" s="6" t="s">
        <v>5</v>
      </c>
      <c r="X2" s="6" t="s">
        <v>6</v>
      </c>
      <c r="Y2" s="13" t="s">
        <v>7</v>
      </c>
      <c r="Z2" s="13"/>
    </row>
    <row r="3" spans="1:26" x14ac:dyDescent="0.25">
      <c r="A3" s="6" t="s">
        <v>8</v>
      </c>
      <c r="B3" s="6" t="s">
        <v>9</v>
      </c>
      <c r="C3" s="2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11</v>
      </c>
      <c r="I3" s="6" t="s">
        <v>1</v>
      </c>
      <c r="J3" s="2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11</v>
      </c>
      <c r="P3" s="6" t="s">
        <v>1</v>
      </c>
      <c r="Q3" s="2" t="s">
        <v>10</v>
      </c>
      <c r="R3" s="6" t="s">
        <v>11</v>
      </c>
      <c r="S3" s="6" t="s">
        <v>12</v>
      </c>
      <c r="T3" s="6" t="s">
        <v>13</v>
      </c>
      <c r="U3" s="6" t="s">
        <v>14</v>
      </c>
      <c r="V3" s="6" t="s">
        <v>11</v>
      </c>
      <c r="W3" s="6" t="s">
        <v>11</v>
      </c>
      <c r="X3" s="6" t="s">
        <v>15</v>
      </c>
      <c r="Y3" s="13"/>
      <c r="Z3" s="13"/>
    </row>
    <row r="4" spans="1:26" ht="12" customHeight="1" x14ac:dyDescent="0.25">
      <c r="A4" s="29">
        <v>1</v>
      </c>
      <c r="B4" s="1">
        <v>1</v>
      </c>
      <c r="C4" s="3" t="s">
        <v>16</v>
      </c>
      <c r="D4" s="4">
        <v>3</v>
      </c>
      <c r="E4" s="5">
        <v>30</v>
      </c>
      <c r="F4" s="4">
        <v>2100</v>
      </c>
      <c r="G4" s="4">
        <v>17</v>
      </c>
      <c r="H4" s="44">
        <v>5</v>
      </c>
      <c r="I4" s="4">
        <v>1</v>
      </c>
      <c r="J4" s="3" t="s">
        <v>17</v>
      </c>
      <c r="K4" s="4">
        <v>4</v>
      </c>
      <c r="L4" s="5">
        <v>40.5</v>
      </c>
      <c r="M4" s="4">
        <v>3440</v>
      </c>
      <c r="N4" s="4">
        <v>23</v>
      </c>
      <c r="O4" s="44">
        <v>8</v>
      </c>
      <c r="P4" s="4">
        <v>1</v>
      </c>
      <c r="Q4" s="3" t="s">
        <v>18</v>
      </c>
      <c r="R4" s="4">
        <v>2</v>
      </c>
      <c r="S4" s="5">
        <v>33.6</v>
      </c>
      <c r="T4" s="4">
        <v>1520</v>
      </c>
      <c r="U4" s="4">
        <v>17</v>
      </c>
      <c r="V4" s="44">
        <v>4</v>
      </c>
      <c r="W4" s="19">
        <v>17</v>
      </c>
      <c r="X4" s="19">
        <f>SUM(W4)-15</f>
        <v>2</v>
      </c>
      <c r="Y4" s="14" t="s">
        <v>19</v>
      </c>
      <c r="Z4" s="14"/>
    </row>
    <row r="5" spans="1:26" ht="12" customHeight="1" x14ac:dyDescent="0.25">
      <c r="A5" s="29"/>
      <c r="B5" s="1">
        <v>2</v>
      </c>
      <c r="C5" s="3" t="s">
        <v>20</v>
      </c>
      <c r="D5" s="4">
        <v>2</v>
      </c>
      <c r="E5" s="5">
        <v>36</v>
      </c>
      <c r="F5" s="4">
        <v>1540</v>
      </c>
      <c r="G5" s="4">
        <v>9</v>
      </c>
      <c r="H5" s="45"/>
      <c r="I5" s="4">
        <v>2</v>
      </c>
      <c r="J5" s="3" t="s">
        <v>21</v>
      </c>
      <c r="K5" s="4">
        <v>4</v>
      </c>
      <c r="L5" s="5">
        <v>37</v>
      </c>
      <c r="M5" s="4">
        <v>2920</v>
      </c>
      <c r="N5" s="4">
        <v>20</v>
      </c>
      <c r="O5" s="45"/>
      <c r="P5" s="4">
        <v>2</v>
      </c>
      <c r="Q5" s="3" t="s">
        <v>22</v>
      </c>
      <c r="R5" s="4">
        <v>2</v>
      </c>
      <c r="S5" s="5">
        <v>30.7</v>
      </c>
      <c r="T5" s="4">
        <v>1440</v>
      </c>
      <c r="U5" s="4">
        <v>15</v>
      </c>
      <c r="V5" s="45"/>
      <c r="W5" s="19"/>
      <c r="X5" s="19"/>
      <c r="Y5" s="14"/>
      <c r="Z5" s="14"/>
    </row>
    <row r="6" spans="1:26" ht="12" customHeight="1" x14ac:dyDescent="0.25">
      <c r="A6" s="30">
        <v>2</v>
      </c>
      <c r="B6" s="31">
        <v>3</v>
      </c>
      <c r="C6" s="32" t="s">
        <v>23</v>
      </c>
      <c r="D6" s="33">
        <v>3</v>
      </c>
      <c r="E6" s="34">
        <v>35.700000000000003</v>
      </c>
      <c r="F6" s="33">
        <v>2260</v>
      </c>
      <c r="G6" s="33">
        <v>21</v>
      </c>
      <c r="H6" s="46">
        <v>6</v>
      </c>
      <c r="I6" s="33">
        <v>3</v>
      </c>
      <c r="J6" s="32" t="s">
        <v>24</v>
      </c>
      <c r="K6" s="33">
        <v>0</v>
      </c>
      <c r="L6" s="34"/>
      <c r="M6" s="33"/>
      <c r="N6" s="33"/>
      <c r="O6" s="46">
        <v>2</v>
      </c>
      <c r="P6" s="33">
        <v>3</v>
      </c>
      <c r="Q6" s="32" t="s">
        <v>25</v>
      </c>
      <c r="R6" s="33">
        <v>1</v>
      </c>
      <c r="S6" s="34">
        <v>25.3</v>
      </c>
      <c r="T6" s="33">
        <v>620</v>
      </c>
      <c r="U6" s="33">
        <v>6</v>
      </c>
      <c r="V6" s="46">
        <v>5</v>
      </c>
      <c r="W6" s="35">
        <v>10</v>
      </c>
      <c r="X6" s="35">
        <f t="shared" ref="X6" si="0">SUM(W6)-15</f>
        <v>-5</v>
      </c>
      <c r="Y6" s="36" t="s">
        <v>26</v>
      </c>
      <c r="Z6" s="36"/>
    </row>
    <row r="7" spans="1:26" ht="12" customHeight="1" x14ac:dyDescent="0.25">
      <c r="A7" s="30"/>
      <c r="B7" s="31">
        <v>4</v>
      </c>
      <c r="C7" s="32" t="s">
        <v>27</v>
      </c>
      <c r="D7" s="33">
        <v>3</v>
      </c>
      <c r="E7" s="34">
        <v>32.6</v>
      </c>
      <c r="F7" s="33">
        <v>2120</v>
      </c>
      <c r="G7" s="33">
        <v>19</v>
      </c>
      <c r="H7" s="47"/>
      <c r="I7" s="33">
        <v>4</v>
      </c>
      <c r="J7" s="32" t="s">
        <v>28</v>
      </c>
      <c r="K7" s="33">
        <v>2</v>
      </c>
      <c r="L7" s="34">
        <v>34</v>
      </c>
      <c r="M7" s="33">
        <v>1540</v>
      </c>
      <c r="N7" s="33">
        <v>15</v>
      </c>
      <c r="O7" s="47"/>
      <c r="P7" s="33">
        <v>4</v>
      </c>
      <c r="Q7" s="32" t="s">
        <v>29</v>
      </c>
      <c r="R7" s="33">
        <v>1</v>
      </c>
      <c r="S7" s="34">
        <v>25.7</v>
      </c>
      <c r="T7" s="33">
        <v>620</v>
      </c>
      <c r="U7" s="33">
        <v>7</v>
      </c>
      <c r="V7" s="47"/>
      <c r="W7" s="35"/>
      <c r="X7" s="35"/>
      <c r="Y7" s="36"/>
      <c r="Z7" s="36"/>
    </row>
    <row r="8" spans="1:26" ht="12" customHeight="1" x14ac:dyDescent="0.25">
      <c r="A8" s="29">
        <v>3</v>
      </c>
      <c r="B8" s="1">
        <v>5</v>
      </c>
      <c r="C8" s="3" t="s">
        <v>30</v>
      </c>
      <c r="D8" s="4">
        <v>2</v>
      </c>
      <c r="E8" s="5">
        <v>36</v>
      </c>
      <c r="F8" s="4">
        <v>1500</v>
      </c>
      <c r="G8" s="4">
        <v>7</v>
      </c>
      <c r="H8" s="44">
        <v>7</v>
      </c>
      <c r="I8" s="4">
        <v>5</v>
      </c>
      <c r="J8" s="3" t="s">
        <v>31</v>
      </c>
      <c r="K8" s="4">
        <v>7</v>
      </c>
      <c r="L8" s="5">
        <v>36.200000000000003</v>
      </c>
      <c r="M8" s="4">
        <v>4960</v>
      </c>
      <c r="N8" s="4">
        <v>29</v>
      </c>
      <c r="O8" s="44">
        <v>7</v>
      </c>
      <c r="P8" s="4">
        <v>5</v>
      </c>
      <c r="Q8" s="3" t="s">
        <v>32</v>
      </c>
      <c r="R8" s="4">
        <v>3</v>
      </c>
      <c r="S8" s="5">
        <v>30</v>
      </c>
      <c r="T8" s="4">
        <v>1920</v>
      </c>
      <c r="U8" s="4">
        <v>19</v>
      </c>
      <c r="V8" s="44">
        <v>6</v>
      </c>
      <c r="W8" s="19">
        <v>12</v>
      </c>
      <c r="X8" s="19">
        <f t="shared" ref="X8" si="1">SUM(W8)-15</f>
        <v>-3</v>
      </c>
      <c r="Y8" s="14" t="s">
        <v>33</v>
      </c>
      <c r="Z8" s="14"/>
    </row>
    <row r="9" spans="1:26" ht="12" customHeight="1" x14ac:dyDescent="0.25">
      <c r="A9" s="29"/>
      <c r="B9" s="1">
        <v>6</v>
      </c>
      <c r="C9" s="3" t="s">
        <v>34</v>
      </c>
      <c r="D9" s="4">
        <v>0</v>
      </c>
      <c r="E9" s="5"/>
      <c r="F9" s="4"/>
      <c r="G9" s="4"/>
      <c r="H9" s="45"/>
      <c r="I9" s="4">
        <v>6</v>
      </c>
      <c r="J9" s="3" t="s">
        <v>35</v>
      </c>
      <c r="K9" s="4">
        <v>0</v>
      </c>
      <c r="L9" s="5"/>
      <c r="M9" s="4"/>
      <c r="N9" s="4"/>
      <c r="O9" s="45"/>
      <c r="P9" s="4">
        <v>6</v>
      </c>
      <c r="Q9" s="3" t="s">
        <v>36</v>
      </c>
      <c r="R9" s="4">
        <v>0</v>
      </c>
      <c r="S9" s="5"/>
      <c r="T9" s="4"/>
      <c r="U9" s="4"/>
      <c r="V9" s="45"/>
      <c r="W9" s="19"/>
      <c r="X9" s="19"/>
      <c r="Y9" s="14"/>
      <c r="Z9" s="14"/>
    </row>
    <row r="10" spans="1:26" ht="12" customHeight="1" x14ac:dyDescent="0.25">
      <c r="A10" s="30">
        <v>4</v>
      </c>
      <c r="B10" s="31">
        <v>7</v>
      </c>
      <c r="C10" s="32" t="s">
        <v>37</v>
      </c>
      <c r="D10" s="33">
        <v>4</v>
      </c>
      <c r="E10" s="34">
        <v>40.6</v>
      </c>
      <c r="F10" s="33">
        <v>3240</v>
      </c>
      <c r="G10" s="33">
        <v>26</v>
      </c>
      <c r="H10" s="46">
        <v>8</v>
      </c>
      <c r="I10" s="33">
        <v>7</v>
      </c>
      <c r="J10" s="32" t="s">
        <v>38</v>
      </c>
      <c r="K10" s="33">
        <v>1</v>
      </c>
      <c r="L10" s="34">
        <v>30.1</v>
      </c>
      <c r="M10" s="33">
        <v>720</v>
      </c>
      <c r="N10" s="33">
        <v>6</v>
      </c>
      <c r="O10" s="46">
        <v>2</v>
      </c>
      <c r="P10" s="33">
        <v>7</v>
      </c>
      <c r="Q10" s="32" t="s">
        <v>39</v>
      </c>
      <c r="R10" s="33">
        <v>1</v>
      </c>
      <c r="S10" s="34">
        <v>37.799999999999997</v>
      </c>
      <c r="T10" s="33">
        <v>860</v>
      </c>
      <c r="U10" s="33">
        <v>13</v>
      </c>
      <c r="V10" s="46">
        <v>7</v>
      </c>
      <c r="W10" s="35">
        <v>10</v>
      </c>
      <c r="X10" s="35">
        <f t="shared" ref="X10" si="2">SUM(W10)-15</f>
        <v>-5</v>
      </c>
      <c r="Y10" s="36" t="s">
        <v>40</v>
      </c>
      <c r="Z10" s="36"/>
    </row>
    <row r="11" spans="1:26" ht="12" customHeight="1" x14ac:dyDescent="0.25">
      <c r="A11" s="30"/>
      <c r="B11" s="31">
        <v>8</v>
      </c>
      <c r="C11" s="32" t="s">
        <v>41</v>
      </c>
      <c r="D11" s="33">
        <v>2</v>
      </c>
      <c r="E11" s="34">
        <v>35.1</v>
      </c>
      <c r="F11" s="33">
        <v>1580</v>
      </c>
      <c r="G11" s="33">
        <v>11</v>
      </c>
      <c r="H11" s="47"/>
      <c r="I11" s="33">
        <v>8</v>
      </c>
      <c r="J11" s="32" t="s">
        <v>42</v>
      </c>
      <c r="K11" s="33">
        <v>1</v>
      </c>
      <c r="L11" s="34">
        <v>35.200000000000003</v>
      </c>
      <c r="M11" s="33">
        <v>820</v>
      </c>
      <c r="N11" s="33">
        <v>9</v>
      </c>
      <c r="O11" s="47"/>
      <c r="P11" s="33">
        <v>8</v>
      </c>
      <c r="Q11" s="32" t="s">
        <v>43</v>
      </c>
      <c r="R11" s="33">
        <v>1</v>
      </c>
      <c r="S11" s="34">
        <v>25.1</v>
      </c>
      <c r="T11" s="33">
        <v>620</v>
      </c>
      <c r="U11" s="33">
        <v>5</v>
      </c>
      <c r="V11" s="47"/>
      <c r="W11" s="35"/>
      <c r="X11" s="35"/>
      <c r="Y11" s="36"/>
      <c r="Z11" s="36"/>
    </row>
    <row r="12" spans="1:26" ht="12" customHeight="1" x14ac:dyDescent="0.25">
      <c r="A12" s="29">
        <v>5</v>
      </c>
      <c r="B12" s="1">
        <v>9</v>
      </c>
      <c r="C12" s="3" t="s">
        <v>44</v>
      </c>
      <c r="D12" s="4">
        <v>2</v>
      </c>
      <c r="E12" s="5">
        <v>29.5</v>
      </c>
      <c r="F12" s="4">
        <v>1380</v>
      </c>
      <c r="G12" s="4">
        <v>5</v>
      </c>
      <c r="H12" s="44">
        <v>9</v>
      </c>
      <c r="I12" s="4">
        <v>9</v>
      </c>
      <c r="J12" s="3" t="s">
        <v>45</v>
      </c>
      <c r="K12" s="4">
        <v>5</v>
      </c>
      <c r="L12" s="5">
        <v>32.5</v>
      </c>
      <c r="M12" s="4">
        <v>3560</v>
      </c>
      <c r="N12" s="4">
        <v>24</v>
      </c>
      <c r="O12" s="44">
        <v>3</v>
      </c>
      <c r="P12" s="4">
        <v>9</v>
      </c>
      <c r="Q12" s="3" t="s">
        <v>46</v>
      </c>
      <c r="R12" s="4">
        <v>0</v>
      </c>
      <c r="S12" s="5"/>
      <c r="T12" s="4"/>
      <c r="U12" s="4"/>
      <c r="V12" s="44">
        <v>8</v>
      </c>
      <c r="W12" s="19">
        <v>11</v>
      </c>
      <c r="X12" s="19">
        <f t="shared" ref="X12" si="3">SUM(W12)-15</f>
        <v>-4</v>
      </c>
      <c r="Y12" s="14" t="s">
        <v>47</v>
      </c>
      <c r="Z12" s="14"/>
    </row>
    <row r="13" spans="1:26" ht="12" customHeight="1" x14ac:dyDescent="0.25">
      <c r="A13" s="29"/>
      <c r="B13" s="1">
        <v>10</v>
      </c>
      <c r="C13" s="3" t="s">
        <v>48</v>
      </c>
      <c r="D13" s="4">
        <v>3</v>
      </c>
      <c r="E13" s="5">
        <v>32</v>
      </c>
      <c r="F13" s="4">
        <v>2100</v>
      </c>
      <c r="G13" s="4">
        <v>18</v>
      </c>
      <c r="H13" s="45"/>
      <c r="I13" s="4">
        <v>10</v>
      </c>
      <c r="J13" s="3" t="s">
        <v>49</v>
      </c>
      <c r="K13" s="4">
        <v>1</v>
      </c>
      <c r="L13" s="5">
        <v>26.5</v>
      </c>
      <c r="M13" s="4">
        <v>640</v>
      </c>
      <c r="N13" s="4">
        <v>4</v>
      </c>
      <c r="O13" s="45"/>
      <c r="P13" s="4">
        <v>10</v>
      </c>
      <c r="Q13" s="3" t="s">
        <v>50</v>
      </c>
      <c r="R13" s="4">
        <v>0</v>
      </c>
      <c r="S13" s="5"/>
      <c r="T13" s="4"/>
      <c r="U13" s="4"/>
      <c r="V13" s="45"/>
      <c r="W13" s="19"/>
      <c r="X13" s="19"/>
      <c r="Y13" s="14"/>
      <c r="Z13" s="14"/>
    </row>
    <row r="14" spans="1:26" ht="12" customHeight="1" x14ac:dyDescent="0.25">
      <c r="A14" s="30">
        <v>6</v>
      </c>
      <c r="B14" s="31">
        <v>11</v>
      </c>
      <c r="C14" s="32" t="s">
        <v>51</v>
      </c>
      <c r="D14" s="33">
        <v>0</v>
      </c>
      <c r="E14" s="34"/>
      <c r="F14" s="33"/>
      <c r="G14" s="33"/>
      <c r="H14" s="46">
        <v>10</v>
      </c>
      <c r="I14" s="33">
        <v>11</v>
      </c>
      <c r="J14" s="32" t="s">
        <v>52</v>
      </c>
      <c r="K14" s="33">
        <v>0</v>
      </c>
      <c r="L14" s="34"/>
      <c r="M14" s="33"/>
      <c r="N14" s="33"/>
      <c r="O14" s="46">
        <v>4</v>
      </c>
      <c r="P14" s="33">
        <v>11</v>
      </c>
      <c r="Q14" s="32" t="s">
        <v>53</v>
      </c>
      <c r="R14" s="33">
        <v>2</v>
      </c>
      <c r="S14" s="34">
        <v>34.6</v>
      </c>
      <c r="T14" s="33">
        <v>1460</v>
      </c>
      <c r="U14" s="33">
        <v>16</v>
      </c>
      <c r="V14" s="46">
        <v>9</v>
      </c>
      <c r="W14" s="35">
        <v>6</v>
      </c>
      <c r="X14" s="35">
        <f t="shared" ref="X14" si="4">SUM(W14)-15</f>
        <v>-9</v>
      </c>
      <c r="Y14" s="37" t="s">
        <v>54</v>
      </c>
      <c r="Z14" s="38"/>
    </row>
    <row r="15" spans="1:26" ht="12" customHeight="1" x14ac:dyDescent="0.25">
      <c r="A15" s="30"/>
      <c r="B15" s="31">
        <v>12</v>
      </c>
      <c r="C15" s="32" t="s">
        <v>55</v>
      </c>
      <c r="D15" s="33">
        <v>1</v>
      </c>
      <c r="E15" s="34">
        <v>31</v>
      </c>
      <c r="F15" s="33">
        <v>720</v>
      </c>
      <c r="G15" s="33">
        <v>1</v>
      </c>
      <c r="H15" s="47"/>
      <c r="I15" s="33">
        <v>12</v>
      </c>
      <c r="J15" s="32" t="s">
        <v>56</v>
      </c>
      <c r="K15" s="33">
        <v>0</v>
      </c>
      <c r="L15" s="34"/>
      <c r="M15" s="33"/>
      <c r="N15" s="33"/>
      <c r="O15" s="47"/>
      <c r="P15" s="33">
        <v>12</v>
      </c>
      <c r="Q15" s="32" t="s">
        <v>57</v>
      </c>
      <c r="R15" s="33">
        <v>3</v>
      </c>
      <c r="S15" s="34">
        <v>31.5</v>
      </c>
      <c r="T15" s="33">
        <v>2160</v>
      </c>
      <c r="U15" s="33">
        <v>20</v>
      </c>
      <c r="V15" s="47"/>
      <c r="W15" s="35"/>
      <c r="X15" s="35"/>
      <c r="Y15" s="39"/>
      <c r="Z15" s="40"/>
    </row>
    <row r="16" spans="1:26" ht="12" customHeight="1" x14ac:dyDescent="0.25">
      <c r="A16" s="29">
        <v>7</v>
      </c>
      <c r="B16" s="1">
        <v>13</v>
      </c>
      <c r="C16" s="3" t="s">
        <v>58</v>
      </c>
      <c r="D16" s="4">
        <v>7</v>
      </c>
      <c r="E16" s="5">
        <v>39</v>
      </c>
      <c r="F16" s="4">
        <v>5400</v>
      </c>
      <c r="G16" s="4">
        <v>29</v>
      </c>
      <c r="H16" s="44">
        <v>11</v>
      </c>
      <c r="I16" s="4">
        <v>13</v>
      </c>
      <c r="J16" s="3" t="s">
        <v>59</v>
      </c>
      <c r="K16" s="4">
        <v>3</v>
      </c>
      <c r="L16" s="5">
        <v>35.4</v>
      </c>
      <c r="M16" s="4">
        <v>2220</v>
      </c>
      <c r="N16" s="4">
        <v>17</v>
      </c>
      <c r="O16" s="44">
        <v>5</v>
      </c>
      <c r="P16" s="4">
        <v>13</v>
      </c>
      <c r="Q16" s="3" t="s">
        <v>60</v>
      </c>
      <c r="R16" s="4">
        <v>0</v>
      </c>
      <c r="S16" s="5"/>
      <c r="T16" s="4"/>
      <c r="U16" s="4"/>
      <c r="V16" s="44">
        <v>10</v>
      </c>
      <c r="W16" s="19">
        <v>16</v>
      </c>
      <c r="X16" s="19">
        <f t="shared" ref="X16" si="5">SUM(W16)-15</f>
        <v>1</v>
      </c>
      <c r="Y16" s="22" t="s">
        <v>61</v>
      </c>
      <c r="Z16" s="23"/>
    </row>
    <row r="17" spans="1:26" ht="12" customHeight="1" x14ac:dyDescent="0.25">
      <c r="A17" s="29"/>
      <c r="B17" s="1">
        <v>14</v>
      </c>
      <c r="C17" s="3" t="s">
        <v>62</v>
      </c>
      <c r="D17" s="4">
        <v>1</v>
      </c>
      <c r="E17" s="5">
        <v>26</v>
      </c>
      <c r="F17" s="4">
        <v>620</v>
      </c>
      <c r="G17" s="4"/>
      <c r="H17" s="45"/>
      <c r="I17" s="4">
        <v>14</v>
      </c>
      <c r="J17" s="3" t="s">
        <v>63</v>
      </c>
      <c r="K17" s="4">
        <v>4</v>
      </c>
      <c r="L17" s="5">
        <v>34.299999999999997</v>
      </c>
      <c r="M17" s="4">
        <v>2940</v>
      </c>
      <c r="N17" s="4">
        <v>21</v>
      </c>
      <c r="O17" s="45"/>
      <c r="P17" s="4">
        <v>14</v>
      </c>
      <c r="Q17" s="3" t="s">
        <v>64</v>
      </c>
      <c r="R17" s="4">
        <v>1</v>
      </c>
      <c r="S17" s="5">
        <v>36.5</v>
      </c>
      <c r="T17" s="4">
        <v>840</v>
      </c>
      <c r="U17" s="4">
        <v>11</v>
      </c>
      <c r="V17" s="45"/>
      <c r="W17" s="19"/>
      <c r="X17" s="19"/>
      <c r="Y17" s="24"/>
      <c r="Z17" s="25"/>
    </row>
    <row r="18" spans="1:26" ht="12" customHeight="1" x14ac:dyDescent="0.25">
      <c r="A18" s="30">
        <v>8</v>
      </c>
      <c r="B18" s="31">
        <v>15</v>
      </c>
      <c r="C18" s="32" t="s">
        <v>65</v>
      </c>
      <c r="D18" s="33">
        <v>0</v>
      </c>
      <c r="E18" s="34"/>
      <c r="F18" s="33"/>
      <c r="G18" s="33"/>
      <c r="H18" s="46">
        <v>12</v>
      </c>
      <c r="I18" s="33">
        <v>15</v>
      </c>
      <c r="J18" s="32" t="s">
        <v>66</v>
      </c>
      <c r="K18" s="33">
        <v>0</v>
      </c>
      <c r="L18" s="34"/>
      <c r="M18" s="33"/>
      <c r="N18" s="33"/>
      <c r="O18" s="46">
        <v>6</v>
      </c>
      <c r="P18" s="33">
        <v>15</v>
      </c>
      <c r="Q18" s="32" t="s">
        <v>67</v>
      </c>
      <c r="R18" s="33">
        <v>11</v>
      </c>
      <c r="S18" s="34">
        <v>39.1</v>
      </c>
      <c r="T18" s="33">
        <v>8220</v>
      </c>
      <c r="U18" s="33">
        <v>30</v>
      </c>
      <c r="V18" s="46">
        <v>11</v>
      </c>
      <c r="W18" s="35">
        <v>19</v>
      </c>
      <c r="X18" s="35">
        <f t="shared" ref="X18" si="6">SUM(W18)-15</f>
        <v>4</v>
      </c>
      <c r="Y18" s="37" t="s">
        <v>68</v>
      </c>
      <c r="Z18" s="38"/>
    </row>
    <row r="19" spans="1:26" ht="12" customHeight="1" x14ac:dyDescent="0.25">
      <c r="A19" s="30"/>
      <c r="B19" s="31">
        <v>16</v>
      </c>
      <c r="C19" s="32" t="s">
        <v>69</v>
      </c>
      <c r="D19" s="33">
        <v>1</v>
      </c>
      <c r="E19" s="34">
        <v>33</v>
      </c>
      <c r="F19" s="33">
        <v>760</v>
      </c>
      <c r="G19" s="33">
        <v>3</v>
      </c>
      <c r="H19" s="47"/>
      <c r="I19" s="33">
        <v>16</v>
      </c>
      <c r="J19" s="32" t="s">
        <v>70</v>
      </c>
      <c r="K19" s="33">
        <v>6</v>
      </c>
      <c r="L19" s="34">
        <v>31.5</v>
      </c>
      <c r="M19" s="33">
        <v>4100</v>
      </c>
      <c r="N19" s="33">
        <v>27</v>
      </c>
      <c r="O19" s="47"/>
      <c r="P19" s="33">
        <v>16</v>
      </c>
      <c r="Q19" s="32" t="s">
        <v>71</v>
      </c>
      <c r="R19" s="33">
        <v>1</v>
      </c>
      <c r="S19" s="34">
        <v>30.9</v>
      </c>
      <c r="T19" s="33">
        <v>720</v>
      </c>
      <c r="U19" s="33">
        <v>10</v>
      </c>
      <c r="V19" s="47"/>
      <c r="W19" s="35"/>
      <c r="X19" s="35"/>
      <c r="Y19" s="39"/>
      <c r="Z19" s="40"/>
    </row>
    <row r="20" spans="1:26" ht="12" customHeight="1" x14ac:dyDescent="0.25">
      <c r="A20" s="29">
        <v>9</v>
      </c>
      <c r="B20" s="1">
        <v>17</v>
      </c>
      <c r="C20" s="3" t="s">
        <v>72</v>
      </c>
      <c r="D20" s="4">
        <v>2</v>
      </c>
      <c r="E20" s="5">
        <v>35.1</v>
      </c>
      <c r="F20" s="4">
        <v>1580</v>
      </c>
      <c r="G20" s="4">
        <v>10</v>
      </c>
      <c r="H20" s="44">
        <v>13</v>
      </c>
      <c r="I20" s="4">
        <v>17</v>
      </c>
      <c r="J20" s="3" t="s">
        <v>73</v>
      </c>
      <c r="K20" s="4">
        <v>0</v>
      </c>
      <c r="L20" s="5"/>
      <c r="M20" s="4"/>
      <c r="N20" s="4"/>
      <c r="O20" s="44">
        <v>7</v>
      </c>
      <c r="P20" s="4">
        <v>17</v>
      </c>
      <c r="Q20" s="3" t="s">
        <v>74</v>
      </c>
      <c r="R20" s="4">
        <v>0</v>
      </c>
      <c r="S20" s="5"/>
      <c r="T20" s="4"/>
      <c r="U20" s="4"/>
      <c r="V20" s="44">
        <v>12</v>
      </c>
      <c r="W20" s="19">
        <v>5</v>
      </c>
      <c r="X20" s="19">
        <f t="shared" ref="X20" si="7">SUM(W20)-15</f>
        <v>-10</v>
      </c>
      <c r="Y20" s="22" t="s">
        <v>75</v>
      </c>
      <c r="Z20" s="23"/>
    </row>
    <row r="21" spans="1:26" ht="12" customHeight="1" x14ac:dyDescent="0.25">
      <c r="A21" s="29"/>
      <c r="B21" s="1">
        <v>18</v>
      </c>
      <c r="C21" s="3" t="s">
        <v>76</v>
      </c>
      <c r="D21" s="4">
        <v>1</v>
      </c>
      <c r="E21" s="5">
        <v>25.2</v>
      </c>
      <c r="F21" s="4">
        <v>620</v>
      </c>
      <c r="G21" s="4"/>
      <c r="H21" s="45"/>
      <c r="I21" s="4">
        <v>18</v>
      </c>
      <c r="J21" s="3" t="s">
        <v>77</v>
      </c>
      <c r="K21" s="4">
        <v>1</v>
      </c>
      <c r="L21" s="5">
        <v>31</v>
      </c>
      <c r="M21" s="4">
        <v>720</v>
      </c>
      <c r="N21" s="4">
        <v>7</v>
      </c>
      <c r="O21" s="45"/>
      <c r="P21" s="4">
        <v>18</v>
      </c>
      <c r="Q21" s="3" t="s">
        <v>78</v>
      </c>
      <c r="R21" s="4">
        <v>1</v>
      </c>
      <c r="S21" s="5">
        <v>29.2</v>
      </c>
      <c r="T21" s="4">
        <v>700</v>
      </c>
      <c r="U21" s="4">
        <v>9</v>
      </c>
      <c r="V21" s="45"/>
      <c r="W21" s="19"/>
      <c r="X21" s="19"/>
      <c r="Y21" s="24"/>
      <c r="Z21" s="25"/>
    </row>
    <row r="22" spans="1:26" ht="12" customHeight="1" x14ac:dyDescent="0.25">
      <c r="A22" s="30">
        <v>10</v>
      </c>
      <c r="B22" s="31">
        <v>19</v>
      </c>
      <c r="C22" s="32" t="s">
        <v>79</v>
      </c>
      <c r="D22" s="33">
        <v>4</v>
      </c>
      <c r="E22" s="34">
        <v>31.1</v>
      </c>
      <c r="F22" s="33">
        <v>2720</v>
      </c>
      <c r="G22" s="33">
        <v>24</v>
      </c>
      <c r="H22" s="46">
        <v>14</v>
      </c>
      <c r="I22" s="33">
        <v>19</v>
      </c>
      <c r="J22" s="32" t="s">
        <v>80</v>
      </c>
      <c r="K22" s="33">
        <v>1</v>
      </c>
      <c r="L22" s="34">
        <v>38.1</v>
      </c>
      <c r="M22" s="33">
        <v>880</v>
      </c>
      <c r="N22" s="33">
        <v>11</v>
      </c>
      <c r="O22" s="46">
        <v>8</v>
      </c>
      <c r="P22" s="33">
        <v>19</v>
      </c>
      <c r="Q22" s="32" t="s">
        <v>81</v>
      </c>
      <c r="R22" s="33">
        <v>0</v>
      </c>
      <c r="S22" s="34"/>
      <c r="T22" s="33"/>
      <c r="U22" s="33"/>
      <c r="V22" s="46">
        <v>13</v>
      </c>
      <c r="W22" s="35">
        <v>7</v>
      </c>
      <c r="X22" s="35">
        <f t="shared" ref="X22" si="8">SUM(W22)-15</f>
        <v>-8</v>
      </c>
      <c r="Y22" s="37" t="s">
        <v>82</v>
      </c>
      <c r="Z22" s="38"/>
    </row>
    <row r="23" spans="1:26" ht="12" customHeight="1" x14ac:dyDescent="0.25">
      <c r="A23" s="30"/>
      <c r="B23" s="31">
        <v>20</v>
      </c>
      <c r="C23" s="32" t="s">
        <v>83</v>
      </c>
      <c r="D23" s="33">
        <v>1</v>
      </c>
      <c r="E23" s="34">
        <v>31.3</v>
      </c>
      <c r="F23" s="33">
        <v>740</v>
      </c>
      <c r="G23" s="33">
        <v>2</v>
      </c>
      <c r="H23" s="47"/>
      <c r="I23" s="33">
        <v>20</v>
      </c>
      <c r="J23" s="32" t="s">
        <v>84</v>
      </c>
      <c r="K23" s="33">
        <v>1</v>
      </c>
      <c r="L23" s="34">
        <v>27.1</v>
      </c>
      <c r="M23" s="33">
        <v>660</v>
      </c>
      <c r="N23" s="33">
        <v>5</v>
      </c>
      <c r="O23" s="47"/>
      <c r="P23" s="33">
        <v>20</v>
      </c>
      <c r="Q23" s="32" t="s">
        <v>85</v>
      </c>
      <c r="R23" s="33">
        <v>0</v>
      </c>
      <c r="S23" s="34"/>
      <c r="T23" s="33"/>
      <c r="U23" s="33"/>
      <c r="V23" s="47"/>
      <c r="W23" s="35"/>
      <c r="X23" s="35"/>
      <c r="Y23" s="39"/>
      <c r="Z23" s="40"/>
    </row>
    <row r="24" spans="1:26" ht="12" customHeight="1" x14ac:dyDescent="0.25">
      <c r="A24" s="29">
        <v>11</v>
      </c>
      <c r="B24" s="1">
        <v>21</v>
      </c>
      <c r="C24" s="3" t="s">
        <v>86</v>
      </c>
      <c r="D24" s="4">
        <v>2</v>
      </c>
      <c r="E24" s="5">
        <v>29.3</v>
      </c>
      <c r="F24" s="4">
        <v>1340</v>
      </c>
      <c r="G24" s="4">
        <v>4</v>
      </c>
      <c r="H24" s="44">
        <v>15</v>
      </c>
      <c r="I24" s="4">
        <v>21</v>
      </c>
      <c r="J24" s="3" t="s">
        <v>87</v>
      </c>
      <c r="K24" s="4">
        <v>1</v>
      </c>
      <c r="L24" s="5">
        <v>36.700000000000003</v>
      </c>
      <c r="M24" s="4">
        <v>840</v>
      </c>
      <c r="N24" s="4">
        <v>10</v>
      </c>
      <c r="O24" s="44">
        <v>9</v>
      </c>
      <c r="P24" s="4">
        <v>21</v>
      </c>
      <c r="Q24" s="3" t="s">
        <v>88</v>
      </c>
      <c r="R24" s="4">
        <v>10</v>
      </c>
      <c r="S24" s="5">
        <v>37.6</v>
      </c>
      <c r="T24" s="4">
        <v>7320</v>
      </c>
      <c r="U24" s="4">
        <v>29</v>
      </c>
      <c r="V24" s="44">
        <v>14</v>
      </c>
      <c r="W24" s="19">
        <v>22</v>
      </c>
      <c r="X24" s="19">
        <f t="shared" ref="X24" si="9">SUM(W24)-15</f>
        <v>7</v>
      </c>
      <c r="Y24" s="22" t="s">
        <v>89</v>
      </c>
      <c r="Z24" s="23"/>
    </row>
    <row r="25" spans="1:26" ht="12" customHeight="1" x14ac:dyDescent="0.25">
      <c r="A25" s="29"/>
      <c r="B25" s="1">
        <v>22</v>
      </c>
      <c r="C25" s="3" t="s">
        <v>90</v>
      </c>
      <c r="D25" s="4">
        <v>3</v>
      </c>
      <c r="E25" s="5">
        <v>30</v>
      </c>
      <c r="F25" s="4">
        <v>2060</v>
      </c>
      <c r="G25" s="4">
        <v>15</v>
      </c>
      <c r="H25" s="45"/>
      <c r="I25" s="4">
        <v>22</v>
      </c>
      <c r="J25" s="3" t="s">
        <v>91</v>
      </c>
      <c r="K25" s="4">
        <v>6</v>
      </c>
      <c r="L25" s="5">
        <v>34.4</v>
      </c>
      <c r="M25" s="4">
        <v>3940</v>
      </c>
      <c r="N25" s="4">
        <v>26</v>
      </c>
      <c r="O25" s="45"/>
      <c r="P25" s="4">
        <v>22</v>
      </c>
      <c r="Q25" s="3" t="s">
        <v>92</v>
      </c>
      <c r="R25" s="4">
        <v>0</v>
      </c>
      <c r="S25" s="5"/>
      <c r="T25" s="4"/>
      <c r="U25" s="4"/>
      <c r="V25" s="45"/>
      <c r="W25" s="19"/>
      <c r="X25" s="19"/>
      <c r="Y25" s="24"/>
      <c r="Z25" s="25"/>
    </row>
    <row r="26" spans="1:26" ht="12" customHeight="1" x14ac:dyDescent="0.25">
      <c r="A26" s="30">
        <v>12</v>
      </c>
      <c r="B26" s="31">
        <v>23</v>
      </c>
      <c r="C26" s="32" t="s">
        <v>93</v>
      </c>
      <c r="D26" s="33">
        <v>3</v>
      </c>
      <c r="E26" s="34">
        <v>35.299999999999997</v>
      </c>
      <c r="F26" s="33">
        <v>2360</v>
      </c>
      <c r="G26" s="33">
        <v>22</v>
      </c>
      <c r="H26" s="46">
        <v>16</v>
      </c>
      <c r="I26" s="33">
        <v>23</v>
      </c>
      <c r="J26" s="32" t="s">
        <v>94</v>
      </c>
      <c r="K26" s="33">
        <v>1</v>
      </c>
      <c r="L26" s="34">
        <v>25.1</v>
      </c>
      <c r="M26" s="33">
        <v>620</v>
      </c>
      <c r="N26" s="33">
        <v>3</v>
      </c>
      <c r="O26" s="46">
        <v>10</v>
      </c>
      <c r="P26" s="33">
        <v>23</v>
      </c>
      <c r="Q26" s="32" t="s">
        <v>95</v>
      </c>
      <c r="R26" s="33">
        <v>2</v>
      </c>
      <c r="S26" s="34">
        <v>30</v>
      </c>
      <c r="T26" s="33">
        <v>1400</v>
      </c>
      <c r="U26" s="33">
        <v>14</v>
      </c>
      <c r="V26" s="46">
        <v>15</v>
      </c>
      <c r="W26" s="35">
        <v>11</v>
      </c>
      <c r="X26" s="35">
        <f t="shared" ref="X26" si="10">SUM(W26)-15</f>
        <v>-4</v>
      </c>
      <c r="Y26" s="37" t="s">
        <v>96</v>
      </c>
      <c r="Z26" s="38"/>
    </row>
    <row r="27" spans="1:26" ht="12" customHeight="1" x14ac:dyDescent="0.25">
      <c r="A27" s="30"/>
      <c r="B27" s="31">
        <v>24</v>
      </c>
      <c r="C27" s="32" t="s">
        <v>97</v>
      </c>
      <c r="D27" s="33">
        <v>4</v>
      </c>
      <c r="E27" s="34">
        <v>31.2</v>
      </c>
      <c r="F27" s="33">
        <v>2840</v>
      </c>
      <c r="G27" s="33">
        <v>25</v>
      </c>
      <c r="H27" s="47"/>
      <c r="I27" s="33">
        <v>24</v>
      </c>
      <c r="J27" s="32" t="s">
        <v>98</v>
      </c>
      <c r="K27" s="33">
        <v>1</v>
      </c>
      <c r="L27" s="34">
        <v>33.700000000000003</v>
      </c>
      <c r="M27" s="33">
        <v>780</v>
      </c>
      <c r="N27" s="33">
        <v>8</v>
      </c>
      <c r="O27" s="47"/>
      <c r="P27" s="33">
        <v>24</v>
      </c>
      <c r="Q27" s="32" t="s">
        <v>99</v>
      </c>
      <c r="R27" s="33">
        <v>0</v>
      </c>
      <c r="S27" s="34"/>
      <c r="T27" s="33"/>
      <c r="U27" s="33"/>
      <c r="V27" s="47"/>
      <c r="W27" s="35"/>
      <c r="X27" s="35"/>
      <c r="Y27" s="39"/>
      <c r="Z27" s="40"/>
    </row>
    <row r="28" spans="1:26" ht="12" customHeight="1" x14ac:dyDescent="0.25">
      <c r="A28" s="29">
        <v>13</v>
      </c>
      <c r="B28" s="1">
        <v>25</v>
      </c>
      <c r="C28" s="3" t="s">
        <v>100</v>
      </c>
      <c r="D28" s="4">
        <v>2</v>
      </c>
      <c r="E28" s="5">
        <v>35.799999999999997</v>
      </c>
      <c r="F28" s="4">
        <v>1580</v>
      </c>
      <c r="G28" s="4">
        <v>12</v>
      </c>
      <c r="H28" s="44">
        <v>17</v>
      </c>
      <c r="I28" s="4">
        <v>25</v>
      </c>
      <c r="J28" s="3" t="s">
        <v>101</v>
      </c>
      <c r="K28" s="4">
        <v>4</v>
      </c>
      <c r="L28" s="5">
        <v>40.200000000000003</v>
      </c>
      <c r="M28" s="4">
        <v>3240</v>
      </c>
      <c r="N28" s="4">
        <v>22</v>
      </c>
      <c r="O28" s="44">
        <v>11</v>
      </c>
      <c r="P28" s="4">
        <v>25</v>
      </c>
      <c r="Q28" s="3" t="s">
        <v>102</v>
      </c>
      <c r="R28" s="4">
        <v>3</v>
      </c>
      <c r="S28" s="5">
        <v>33.700000000000003</v>
      </c>
      <c r="T28" s="4">
        <v>2240</v>
      </c>
      <c r="U28" s="4">
        <v>22</v>
      </c>
      <c r="V28" s="44">
        <v>16</v>
      </c>
      <c r="W28" s="19">
        <v>25</v>
      </c>
      <c r="X28" s="19">
        <f t="shared" ref="X28" si="11">SUM(W28)-15</f>
        <v>10</v>
      </c>
      <c r="Y28" s="22" t="s">
        <v>103</v>
      </c>
      <c r="Z28" s="23"/>
    </row>
    <row r="29" spans="1:26" ht="12" customHeight="1" x14ac:dyDescent="0.25">
      <c r="A29" s="29"/>
      <c r="B29" s="1">
        <v>26</v>
      </c>
      <c r="C29" s="3" t="s">
        <v>104</v>
      </c>
      <c r="D29" s="4">
        <v>7</v>
      </c>
      <c r="E29" s="5">
        <v>33.1</v>
      </c>
      <c r="F29" s="4">
        <v>5060</v>
      </c>
      <c r="G29" s="4">
        <v>28</v>
      </c>
      <c r="H29" s="45"/>
      <c r="I29" s="4">
        <v>26</v>
      </c>
      <c r="J29" s="3" t="s">
        <v>105</v>
      </c>
      <c r="K29" s="4">
        <v>2</v>
      </c>
      <c r="L29" s="5">
        <v>31.8</v>
      </c>
      <c r="M29" s="4">
        <v>1460</v>
      </c>
      <c r="N29" s="4">
        <v>14</v>
      </c>
      <c r="O29" s="45"/>
      <c r="P29" s="4">
        <v>26</v>
      </c>
      <c r="Q29" s="3" t="s">
        <v>106</v>
      </c>
      <c r="R29" s="4">
        <v>7</v>
      </c>
      <c r="S29" s="5">
        <v>37.200000000000003</v>
      </c>
      <c r="T29" s="4">
        <v>5520</v>
      </c>
      <c r="U29" s="4">
        <v>27</v>
      </c>
      <c r="V29" s="45"/>
      <c r="W29" s="19"/>
      <c r="X29" s="19"/>
      <c r="Y29" s="24"/>
      <c r="Z29" s="25"/>
    </row>
    <row r="30" spans="1:26" ht="12" customHeight="1" x14ac:dyDescent="0.25">
      <c r="A30" s="30">
        <v>14</v>
      </c>
      <c r="B30" s="31">
        <v>27</v>
      </c>
      <c r="C30" s="32" t="s">
        <v>107</v>
      </c>
      <c r="D30" s="33">
        <v>0</v>
      </c>
      <c r="E30" s="34"/>
      <c r="F30" s="33"/>
      <c r="G30" s="33"/>
      <c r="H30" s="46">
        <v>18</v>
      </c>
      <c r="I30" s="33">
        <v>27</v>
      </c>
      <c r="J30" s="32" t="s">
        <v>108</v>
      </c>
      <c r="K30" s="33">
        <v>2</v>
      </c>
      <c r="L30" s="34">
        <v>37</v>
      </c>
      <c r="M30" s="33">
        <v>1440</v>
      </c>
      <c r="N30" s="33">
        <v>13</v>
      </c>
      <c r="O30" s="46">
        <v>12</v>
      </c>
      <c r="P30" s="33">
        <v>27</v>
      </c>
      <c r="Q30" s="32" t="s">
        <v>109</v>
      </c>
      <c r="R30" s="33">
        <v>3</v>
      </c>
      <c r="S30" s="34">
        <v>35.5</v>
      </c>
      <c r="T30" s="33">
        <v>2160</v>
      </c>
      <c r="U30" s="33">
        <v>21</v>
      </c>
      <c r="V30" s="46">
        <v>17</v>
      </c>
      <c r="W30" s="35">
        <v>12</v>
      </c>
      <c r="X30" s="35">
        <f t="shared" ref="X30" si="12">SUM(W30)-15</f>
        <v>-3</v>
      </c>
      <c r="Y30" s="37" t="s">
        <v>110</v>
      </c>
      <c r="Z30" s="38"/>
    </row>
    <row r="31" spans="1:26" ht="12" customHeight="1" x14ac:dyDescent="0.25">
      <c r="A31" s="30"/>
      <c r="B31" s="31">
        <v>28</v>
      </c>
      <c r="C31" s="32" t="s">
        <v>111</v>
      </c>
      <c r="D31" s="33">
        <v>3</v>
      </c>
      <c r="E31" s="34">
        <v>29.5</v>
      </c>
      <c r="F31" s="33">
        <v>1980</v>
      </c>
      <c r="G31" s="33">
        <v>14</v>
      </c>
      <c r="H31" s="47"/>
      <c r="I31" s="33">
        <v>28</v>
      </c>
      <c r="J31" s="32" t="s">
        <v>112</v>
      </c>
      <c r="K31" s="33">
        <v>2</v>
      </c>
      <c r="L31" s="34">
        <v>37</v>
      </c>
      <c r="M31" s="33">
        <v>1620</v>
      </c>
      <c r="N31" s="33">
        <v>16</v>
      </c>
      <c r="O31" s="47"/>
      <c r="P31" s="33">
        <v>28</v>
      </c>
      <c r="Q31" s="32" t="s">
        <v>113</v>
      </c>
      <c r="R31" s="33">
        <v>2</v>
      </c>
      <c r="S31" s="34">
        <v>35.6</v>
      </c>
      <c r="T31" s="33">
        <v>1560</v>
      </c>
      <c r="U31" s="33">
        <v>18</v>
      </c>
      <c r="V31" s="47"/>
      <c r="W31" s="35"/>
      <c r="X31" s="35"/>
      <c r="Y31" s="39"/>
      <c r="Z31" s="40"/>
    </row>
    <row r="32" spans="1:26" ht="12" customHeight="1" x14ac:dyDescent="0.25">
      <c r="A32" s="29">
        <v>15</v>
      </c>
      <c r="B32" s="1">
        <v>29</v>
      </c>
      <c r="C32" s="3" t="s">
        <v>114</v>
      </c>
      <c r="D32" s="4">
        <v>3</v>
      </c>
      <c r="E32" s="5">
        <v>33.5</v>
      </c>
      <c r="F32" s="4">
        <v>2060</v>
      </c>
      <c r="G32" s="4">
        <v>16</v>
      </c>
      <c r="H32" s="44">
        <v>19</v>
      </c>
      <c r="I32" s="4">
        <v>29</v>
      </c>
      <c r="J32" s="3" t="s">
        <v>115</v>
      </c>
      <c r="K32" s="4">
        <v>0</v>
      </c>
      <c r="L32" s="5"/>
      <c r="M32" s="4"/>
      <c r="N32" s="4"/>
      <c r="O32" s="44">
        <v>13</v>
      </c>
      <c r="P32" s="4">
        <v>29</v>
      </c>
      <c r="Q32" s="3" t="s">
        <v>116</v>
      </c>
      <c r="R32" s="4">
        <v>0</v>
      </c>
      <c r="S32" s="5"/>
      <c r="T32" s="4"/>
      <c r="U32" s="4"/>
      <c r="V32" s="44">
        <v>18</v>
      </c>
      <c r="W32" s="19">
        <v>10</v>
      </c>
      <c r="X32" s="19">
        <f t="shared" ref="X32" si="13">SUM(W32)-15</f>
        <v>-5</v>
      </c>
      <c r="Y32" s="22" t="s">
        <v>117</v>
      </c>
      <c r="Z32" s="23"/>
    </row>
    <row r="33" spans="1:26" ht="12" customHeight="1" x14ac:dyDescent="0.25">
      <c r="A33" s="29"/>
      <c r="B33" s="1">
        <v>30</v>
      </c>
      <c r="C33" s="3" t="s">
        <v>118</v>
      </c>
      <c r="D33" s="4">
        <v>3</v>
      </c>
      <c r="E33" s="5">
        <v>37.5</v>
      </c>
      <c r="F33" s="4">
        <v>2160</v>
      </c>
      <c r="G33" s="4">
        <v>20</v>
      </c>
      <c r="H33" s="45"/>
      <c r="I33" s="4">
        <v>30</v>
      </c>
      <c r="J33" s="3" t="s">
        <v>119</v>
      </c>
      <c r="K33" s="4">
        <v>0</v>
      </c>
      <c r="L33" s="5"/>
      <c r="M33" s="4"/>
      <c r="N33" s="4"/>
      <c r="O33" s="45"/>
      <c r="P33" s="4">
        <v>30</v>
      </c>
      <c r="Q33" s="3" t="s">
        <v>120</v>
      </c>
      <c r="R33" s="4">
        <v>4</v>
      </c>
      <c r="S33" s="5">
        <v>37.700000000000003</v>
      </c>
      <c r="T33" s="4">
        <v>2880</v>
      </c>
      <c r="U33" s="4">
        <v>25</v>
      </c>
      <c r="V33" s="45"/>
      <c r="W33" s="19"/>
      <c r="X33" s="19"/>
      <c r="Y33" s="24"/>
      <c r="Z33" s="25"/>
    </row>
    <row r="34" spans="1:26" ht="12" customHeight="1" x14ac:dyDescent="0.25">
      <c r="A34" s="30">
        <v>16</v>
      </c>
      <c r="B34" s="31">
        <v>31</v>
      </c>
      <c r="C34" s="32" t="s">
        <v>121</v>
      </c>
      <c r="D34" s="33">
        <v>4</v>
      </c>
      <c r="E34" s="34">
        <v>30.7</v>
      </c>
      <c r="F34" s="33">
        <v>2700</v>
      </c>
      <c r="G34" s="33">
        <v>23</v>
      </c>
      <c r="H34" s="46">
        <v>20</v>
      </c>
      <c r="I34" s="33">
        <v>31</v>
      </c>
      <c r="J34" s="32" t="s">
        <v>122</v>
      </c>
      <c r="K34" s="33">
        <v>5</v>
      </c>
      <c r="L34" s="34">
        <v>34.6</v>
      </c>
      <c r="M34" s="33">
        <v>3580</v>
      </c>
      <c r="N34" s="33">
        <v>25</v>
      </c>
      <c r="O34" s="46">
        <v>14</v>
      </c>
      <c r="P34" s="33">
        <v>31</v>
      </c>
      <c r="Q34" s="32" t="s">
        <v>123</v>
      </c>
      <c r="R34" s="33">
        <v>0</v>
      </c>
      <c r="S34" s="34"/>
      <c r="T34" s="33"/>
      <c r="U34" s="33"/>
      <c r="V34" s="46">
        <v>19</v>
      </c>
      <c r="W34" s="35">
        <v>20</v>
      </c>
      <c r="X34" s="35">
        <f t="shared" ref="X34" si="14">SUM(W34)-15</f>
        <v>5</v>
      </c>
      <c r="Y34" s="37" t="s">
        <v>124</v>
      </c>
      <c r="Z34" s="38"/>
    </row>
    <row r="35" spans="1:26" ht="12" customHeight="1" x14ac:dyDescent="0.25">
      <c r="A35" s="30"/>
      <c r="B35" s="31">
        <v>32</v>
      </c>
      <c r="C35" s="32" t="s">
        <v>125</v>
      </c>
      <c r="D35" s="33">
        <v>3</v>
      </c>
      <c r="E35" s="34">
        <v>28</v>
      </c>
      <c r="F35" s="33">
        <v>1920</v>
      </c>
      <c r="G35" s="33">
        <v>13</v>
      </c>
      <c r="H35" s="47"/>
      <c r="I35" s="33">
        <v>32</v>
      </c>
      <c r="J35" s="32" t="s">
        <v>126</v>
      </c>
      <c r="K35" s="33">
        <v>0</v>
      </c>
      <c r="L35" s="34"/>
      <c r="M35" s="33"/>
      <c r="N35" s="33"/>
      <c r="O35" s="47"/>
      <c r="P35" s="33">
        <v>32</v>
      </c>
      <c r="Q35" s="32" t="s">
        <v>127</v>
      </c>
      <c r="R35" s="33">
        <v>8</v>
      </c>
      <c r="S35" s="34">
        <v>37.299999999999997</v>
      </c>
      <c r="T35" s="33">
        <v>5600</v>
      </c>
      <c r="U35" s="33">
        <v>28</v>
      </c>
      <c r="V35" s="47"/>
      <c r="W35" s="35"/>
      <c r="X35" s="35"/>
      <c r="Y35" s="39"/>
      <c r="Z35" s="40"/>
    </row>
    <row r="36" spans="1:26" ht="12" customHeight="1" x14ac:dyDescent="0.25">
      <c r="A36" s="29">
        <v>17</v>
      </c>
      <c r="B36" s="1">
        <v>33</v>
      </c>
      <c r="C36" s="3" t="s">
        <v>128</v>
      </c>
      <c r="D36" s="4">
        <v>2</v>
      </c>
      <c r="E36" s="5">
        <v>34.4</v>
      </c>
      <c r="F36" s="4">
        <v>1480</v>
      </c>
      <c r="G36" s="4">
        <v>6</v>
      </c>
      <c r="H36" s="44">
        <v>21</v>
      </c>
      <c r="I36" s="4">
        <v>33</v>
      </c>
      <c r="J36" s="3" t="s">
        <v>129</v>
      </c>
      <c r="K36" s="4">
        <v>10</v>
      </c>
      <c r="L36" s="5">
        <v>38.700000000000003</v>
      </c>
      <c r="M36" s="4">
        <v>7660</v>
      </c>
      <c r="N36" s="4">
        <v>30</v>
      </c>
      <c r="O36" s="44">
        <v>15</v>
      </c>
      <c r="P36" s="4">
        <v>33</v>
      </c>
      <c r="Q36" s="3" t="s">
        <v>130</v>
      </c>
      <c r="R36" s="4">
        <v>1</v>
      </c>
      <c r="S36" s="5">
        <v>37.299999999999997</v>
      </c>
      <c r="T36" s="4">
        <v>860</v>
      </c>
      <c r="U36" s="4">
        <v>12</v>
      </c>
      <c r="V36" s="44">
        <v>20</v>
      </c>
      <c r="W36" s="19">
        <v>23</v>
      </c>
      <c r="X36" s="19">
        <f t="shared" ref="X36" si="15">SUM(W36)-15</f>
        <v>8</v>
      </c>
      <c r="Y36" s="22" t="s">
        <v>68</v>
      </c>
      <c r="Z36" s="23"/>
    </row>
    <row r="37" spans="1:26" ht="12" customHeight="1" x14ac:dyDescent="0.25">
      <c r="A37" s="29"/>
      <c r="B37" s="1">
        <v>34</v>
      </c>
      <c r="C37" s="3" t="s">
        <v>131</v>
      </c>
      <c r="D37" s="4">
        <v>6</v>
      </c>
      <c r="E37" s="5">
        <v>36.9</v>
      </c>
      <c r="F37" s="4">
        <v>4380</v>
      </c>
      <c r="G37" s="4">
        <v>27</v>
      </c>
      <c r="H37" s="45"/>
      <c r="I37" s="4">
        <v>34</v>
      </c>
      <c r="J37" s="3" t="s">
        <v>132</v>
      </c>
      <c r="K37" s="4">
        <v>0</v>
      </c>
      <c r="L37" s="5"/>
      <c r="M37" s="4"/>
      <c r="N37" s="4"/>
      <c r="O37" s="45"/>
      <c r="P37" s="4">
        <v>34</v>
      </c>
      <c r="Q37" s="3" t="s">
        <v>133</v>
      </c>
      <c r="R37" s="4">
        <v>4</v>
      </c>
      <c r="S37" s="5">
        <v>32.299999999999997</v>
      </c>
      <c r="T37" s="4">
        <v>2760</v>
      </c>
      <c r="U37" s="4">
        <v>24</v>
      </c>
      <c r="V37" s="45"/>
      <c r="W37" s="19"/>
      <c r="X37" s="19"/>
      <c r="Y37" s="24"/>
      <c r="Z37" s="25"/>
    </row>
    <row r="38" spans="1:26" ht="12" customHeight="1" x14ac:dyDescent="0.25">
      <c r="A38" s="30">
        <v>18</v>
      </c>
      <c r="B38" s="31">
        <v>35</v>
      </c>
      <c r="C38" s="32" t="s">
        <v>134</v>
      </c>
      <c r="D38" s="33">
        <v>0</v>
      </c>
      <c r="E38" s="34"/>
      <c r="F38" s="33"/>
      <c r="G38" s="33"/>
      <c r="H38" s="46">
        <v>22</v>
      </c>
      <c r="I38" s="33">
        <v>35</v>
      </c>
      <c r="J38" s="32" t="s">
        <v>135</v>
      </c>
      <c r="K38" s="33">
        <v>7</v>
      </c>
      <c r="L38" s="34">
        <v>33.5</v>
      </c>
      <c r="M38" s="33">
        <v>4780</v>
      </c>
      <c r="N38" s="33">
        <v>28</v>
      </c>
      <c r="O38" s="46">
        <v>16</v>
      </c>
      <c r="P38" s="33">
        <v>35</v>
      </c>
      <c r="Q38" s="32" t="s">
        <v>136</v>
      </c>
      <c r="R38" s="33">
        <v>0</v>
      </c>
      <c r="S38" s="34"/>
      <c r="T38" s="33"/>
      <c r="U38" s="33"/>
      <c r="V38" s="46">
        <v>21</v>
      </c>
      <c r="W38" s="35">
        <v>14</v>
      </c>
      <c r="X38" s="35">
        <f t="shared" ref="X38" si="16">SUM(W38)-15</f>
        <v>-1</v>
      </c>
      <c r="Y38" s="37" t="s">
        <v>137</v>
      </c>
      <c r="Z38" s="38"/>
    </row>
    <row r="39" spans="1:26" ht="12" customHeight="1" x14ac:dyDescent="0.25">
      <c r="A39" s="30"/>
      <c r="B39" s="31">
        <v>36</v>
      </c>
      <c r="C39" s="32" t="s">
        <v>138</v>
      </c>
      <c r="D39" s="33">
        <v>2</v>
      </c>
      <c r="E39" s="34">
        <v>38</v>
      </c>
      <c r="F39" s="33">
        <v>1500</v>
      </c>
      <c r="G39" s="33">
        <v>8</v>
      </c>
      <c r="H39" s="47"/>
      <c r="I39" s="33">
        <v>36</v>
      </c>
      <c r="J39" s="32" t="s">
        <v>139</v>
      </c>
      <c r="K39" s="33">
        <v>4</v>
      </c>
      <c r="L39" s="34">
        <v>33.5</v>
      </c>
      <c r="M39" s="33">
        <v>2860</v>
      </c>
      <c r="N39" s="33">
        <v>19</v>
      </c>
      <c r="O39" s="47"/>
      <c r="P39" s="33">
        <v>36</v>
      </c>
      <c r="Q39" s="32" t="s">
        <v>140</v>
      </c>
      <c r="R39" s="33">
        <v>1</v>
      </c>
      <c r="S39" s="34">
        <v>28.8</v>
      </c>
      <c r="T39" s="33">
        <v>680</v>
      </c>
      <c r="U39" s="33">
        <v>8</v>
      </c>
      <c r="V39" s="47"/>
      <c r="W39" s="35"/>
      <c r="X39" s="35"/>
      <c r="Y39" s="39"/>
      <c r="Z39" s="40"/>
    </row>
    <row r="40" spans="1:26" ht="12" customHeight="1" x14ac:dyDescent="0.25">
      <c r="A40" s="29">
        <v>19</v>
      </c>
      <c r="B40" s="1">
        <v>37</v>
      </c>
      <c r="C40" s="3" t="s">
        <v>141</v>
      </c>
      <c r="D40" s="4">
        <v>15</v>
      </c>
      <c r="E40" s="5">
        <v>38.1</v>
      </c>
      <c r="F40" s="4">
        <v>10840</v>
      </c>
      <c r="G40" s="4">
        <v>30</v>
      </c>
      <c r="H40" s="44">
        <v>23</v>
      </c>
      <c r="I40" s="4">
        <v>37</v>
      </c>
      <c r="J40" s="3" t="s">
        <v>142</v>
      </c>
      <c r="K40" s="4">
        <v>4</v>
      </c>
      <c r="L40" s="5">
        <v>31.6</v>
      </c>
      <c r="M40" s="4">
        <v>2800</v>
      </c>
      <c r="N40" s="4">
        <v>18</v>
      </c>
      <c r="O40" s="44">
        <v>17</v>
      </c>
      <c r="P40" s="4">
        <v>37</v>
      </c>
      <c r="Q40" s="3" t="s">
        <v>143</v>
      </c>
      <c r="R40" s="4">
        <v>5</v>
      </c>
      <c r="S40" s="5">
        <v>30.2</v>
      </c>
      <c r="T40" s="4">
        <v>3220</v>
      </c>
      <c r="U40" s="4">
        <v>26</v>
      </c>
      <c r="V40" s="44">
        <v>22</v>
      </c>
      <c r="W40" s="19">
        <v>30</v>
      </c>
      <c r="X40" s="19">
        <f t="shared" ref="X40" si="17">SUM(W40)-15</f>
        <v>15</v>
      </c>
      <c r="Y40" s="26" t="s">
        <v>144</v>
      </c>
      <c r="Z40" s="27"/>
    </row>
    <row r="41" spans="1:26" ht="12" customHeight="1" x14ac:dyDescent="0.25">
      <c r="A41" s="29"/>
      <c r="B41" s="1">
        <v>38</v>
      </c>
      <c r="C41" s="3" t="s">
        <v>145</v>
      </c>
      <c r="D41" s="4">
        <v>0</v>
      </c>
      <c r="E41" s="5"/>
      <c r="F41" s="4"/>
      <c r="G41" s="4"/>
      <c r="H41" s="45"/>
      <c r="I41" s="4">
        <v>38</v>
      </c>
      <c r="J41" s="3" t="s">
        <v>146</v>
      </c>
      <c r="K41" s="4">
        <v>2</v>
      </c>
      <c r="L41" s="5">
        <v>27</v>
      </c>
      <c r="M41" s="4">
        <v>1280</v>
      </c>
      <c r="N41" s="4">
        <v>12</v>
      </c>
      <c r="O41" s="45"/>
      <c r="P41" s="4">
        <v>38</v>
      </c>
      <c r="Q41" s="3" t="s">
        <v>147</v>
      </c>
      <c r="R41" s="4">
        <v>4</v>
      </c>
      <c r="S41" s="5">
        <v>31.5</v>
      </c>
      <c r="T41" s="4">
        <v>2660</v>
      </c>
      <c r="U41" s="4">
        <v>23</v>
      </c>
      <c r="V41" s="45"/>
      <c r="W41" s="19"/>
      <c r="X41" s="19"/>
      <c r="Y41" s="48" t="s">
        <v>148</v>
      </c>
      <c r="Z41" s="49"/>
    </row>
    <row r="42" spans="1:26" x14ac:dyDescent="0.25">
      <c r="A42" s="50">
        <v>1</v>
      </c>
      <c r="B42" s="21" t="s">
        <v>149</v>
      </c>
      <c r="C42" s="21"/>
      <c r="D42" s="21"/>
      <c r="E42" s="21"/>
      <c r="F42" s="21"/>
      <c r="G42" s="21"/>
      <c r="H42" s="21"/>
      <c r="I42" s="21" t="s">
        <v>150</v>
      </c>
      <c r="J42" s="21"/>
      <c r="K42" s="21"/>
      <c r="L42" s="21"/>
      <c r="M42" s="21"/>
      <c r="N42" s="21"/>
      <c r="O42" s="21"/>
      <c r="P42" s="21" t="s">
        <v>151</v>
      </c>
      <c r="Q42" s="21"/>
      <c r="R42" s="21"/>
      <c r="S42" s="21"/>
      <c r="T42" s="21"/>
      <c r="U42" s="21"/>
      <c r="V42" s="21"/>
      <c r="W42" s="20" t="s">
        <v>152</v>
      </c>
      <c r="X42" s="20" t="s">
        <v>153</v>
      </c>
      <c r="Y42" s="8"/>
    </row>
    <row r="43" spans="1:26" x14ac:dyDescent="0.25">
      <c r="A43" s="51" t="s">
        <v>158</v>
      </c>
      <c r="B43" s="15" t="s">
        <v>154</v>
      </c>
      <c r="C43" s="15"/>
      <c r="D43" s="15"/>
      <c r="E43" s="15"/>
      <c r="F43" s="15"/>
      <c r="G43" s="15"/>
      <c r="H43" s="15"/>
      <c r="I43" s="15" t="s">
        <v>154</v>
      </c>
      <c r="J43" s="15"/>
      <c r="K43" s="15"/>
      <c r="L43" s="15"/>
      <c r="M43" s="15"/>
      <c r="N43" s="15"/>
      <c r="O43" s="15"/>
      <c r="P43" s="15" t="s">
        <v>154</v>
      </c>
      <c r="Q43" s="15"/>
      <c r="R43" s="15"/>
      <c r="S43" s="15"/>
      <c r="T43" s="15"/>
      <c r="U43" s="15"/>
      <c r="V43" s="15"/>
      <c r="W43" s="7" t="s">
        <v>155</v>
      </c>
      <c r="X43" s="7" t="s">
        <v>156</v>
      </c>
      <c r="Y43" s="8"/>
    </row>
    <row r="44" spans="1:26" x14ac:dyDescent="0.25">
      <c r="A44" s="28">
        <v>2007</v>
      </c>
      <c r="B44" s="16">
        <v>104</v>
      </c>
      <c r="C44" s="16"/>
      <c r="D44" s="16"/>
      <c r="E44" s="16"/>
      <c r="F44" s="16"/>
      <c r="G44" s="16"/>
      <c r="H44" s="16"/>
      <c r="I44" s="16">
        <v>84</v>
      </c>
      <c r="J44" s="16"/>
      <c r="K44" s="16"/>
      <c r="L44" s="16"/>
      <c r="M44" s="16"/>
      <c r="N44" s="16"/>
      <c r="O44" s="16"/>
      <c r="P44" s="16">
        <v>84</v>
      </c>
      <c r="Q44" s="16"/>
      <c r="R44" s="16"/>
      <c r="S44" s="16"/>
      <c r="T44" s="16"/>
      <c r="U44" s="16"/>
      <c r="V44" s="16"/>
      <c r="W44" s="11">
        <v>280</v>
      </c>
      <c r="X44" s="9">
        <v>14.736842105263158</v>
      </c>
      <c r="Y44" s="8"/>
    </row>
    <row r="45" spans="1:26" x14ac:dyDescent="0.25">
      <c r="A45" s="28"/>
      <c r="B45" s="42" t="s">
        <v>157</v>
      </c>
      <c r="C45" s="42"/>
      <c r="D45" s="42"/>
      <c r="E45" s="42"/>
      <c r="F45" s="42"/>
      <c r="G45" s="42"/>
      <c r="H45" s="43">
        <v>5.4736842105263159</v>
      </c>
      <c r="I45" s="42" t="s">
        <v>157</v>
      </c>
      <c r="J45" s="42"/>
      <c r="K45" s="42"/>
      <c r="L45" s="42"/>
      <c r="M45" s="42"/>
      <c r="N45" s="42"/>
      <c r="O45" s="43">
        <v>4.8421052631578947</v>
      </c>
      <c r="P45" s="42" t="s">
        <v>157</v>
      </c>
      <c r="Q45" s="42"/>
      <c r="R45" s="42"/>
      <c r="S45" s="42"/>
      <c r="T45" s="42"/>
      <c r="U45" s="42"/>
      <c r="V45" s="43">
        <v>4.4210526315789478</v>
      </c>
      <c r="W45" s="12"/>
      <c r="X45" s="10"/>
      <c r="Y45" s="8"/>
    </row>
  </sheetData>
  <mergeCells count="155">
    <mergeCell ref="O32:O33"/>
    <mergeCell ref="O34:O35"/>
    <mergeCell ref="O36:O37"/>
    <mergeCell ref="O38:O39"/>
    <mergeCell ref="O40:O41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H36:H37"/>
    <mergeCell ref="H38:H39"/>
    <mergeCell ref="H40:H41"/>
    <mergeCell ref="O8:O9"/>
    <mergeCell ref="O10:O11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X32:X33"/>
    <mergeCell ref="X34:X35"/>
    <mergeCell ref="X36:X37"/>
    <mergeCell ref="X38:X39"/>
    <mergeCell ref="X40:X41"/>
    <mergeCell ref="A1:Z1"/>
    <mergeCell ref="O4:O5"/>
    <mergeCell ref="O6:O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Y26:Z27"/>
    <mergeCell ref="Y28:Z29"/>
    <mergeCell ref="Y30:Z31"/>
    <mergeCell ref="Y32:Z33"/>
    <mergeCell ref="Y34:Z35"/>
    <mergeCell ref="Y36:Z37"/>
    <mergeCell ref="Y38:Z39"/>
    <mergeCell ref="Y40:Z40"/>
    <mergeCell ref="Y41:Z41"/>
    <mergeCell ref="I2:O2"/>
    <mergeCell ref="P2:V2"/>
    <mergeCell ref="B2:H2"/>
    <mergeCell ref="W14:W15"/>
    <mergeCell ref="W16:W17"/>
    <mergeCell ref="W18:W19"/>
    <mergeCell ref="W4:W5"/>
    <mergeCell ref="W6:W7"/>
    <mergeCell ref="W8:W9"/>
    <mergeCell ref="W10:W11"/>
    <mergeCell ref="I42:O42"/>
    <mergeCell ref="P42:V42"/>
    <mergeCell ref="B42:H42"/>
    <mergeCell ref="B43:H43"/>
    <mergeCell ref="B44:H44"/>
    <mergeCell ref="A44:A45"/>
    <mergeCell ref="I44:O44"/>
    <mergeCell ref="P43:V43"/>
    <mergeCell ref="P44:V44"/>
    <mergeCell ref="W36:W37"/>
    <mergeCell ref="I43:O43"/>
    <mergeCell ref="W38:W39"/>
    <mergeCell ref="W40:W41"/>
    <mergeCell ref="W28:W29"/>
    <mergeCell ref="B45:G45"/>
    <mergeCell ref="I45:N45"/>
    <mergeCell ref="A22:A23"/>
    <mergeCell ref="A24:A25"/>
    <mergeCell ref="A26:A27"/>
    <mergeCell ref="A28:A29"/>
    <mergeCell ref="A30:A31"/>
    <mergeCell ref="W32:W33"/>
    <mergeCell ref="W34:W35"/>
    <mergeCell ref="W20:W21"/>
    <mergeCell ref="W22:W23"/>
    <mergeCell ref="W24:W25"/>
    <mergeCell ref="W26:W27"/>
    <mergeCell ref="P45:U45"/>
    <mergeCell ref="W30:W31"/>
    <mergeCell ref="Y10:Z11"/>
    <mergeCell ref="Y12:Z13"/>
    <mergeCell ref="Y14:Z15"/>
    <mergeCell ref="Y16:Z17"/>
    <mergeCell ref="Y18:Z19"/>
    <mergeCell ref="Y20:Z21"/>
    <mergeCell ref="Y22:Z23"/>
    <mergeCell ref="Y24:Z25"/>
    <mergeCell ref="A4:A5"/>
    <mergeCell ref="A6:A7"/>
    <mergeCell ref="A8:A9"/>
    <mergeCell ref="A10:A11"/>
    <mergeCell ref="A12:A13"/>
    <mergeCell ref="W12:W13"/>
    <mergeCell ref="Y2:Z3"/>
    <mergeCell ref="Y4:Z5"/>
    <mergeCell ref="Y6:Z7"/>
    <mergeCell ref="Y8:Z9"/>
    <mergeCell ref="X6:X7"/>
    <mergeCell ref="X8:X9"/>
    <mergeCell ref="X10:X11"/>
    <mergeCell ref="X12:X13"/>
    <mergeCell ref="O12:O13"/>
    <mergeCell ref="A14:A15"/>
    <mergeCell ref="A16:A17"/>
    <mergeCell ref="A18:A19"/>
    <mergeCell ref="Y42:Y45"/>
    <mergeCell ref="X44:X45"/>
    <mergeCell ref="W44:W45"/>
    <mergeCell ref="X4:X5"/>
    <mergeCell ref="A38:A39"/>
    <mergeCell ref="A40:A41"/>
    <mergeCell ref="A32:A33"/>
    <mergeCell ref="A34:A35"/>
    <mergeCell ref="A36:A37"/>
    <mergeCell ref="A20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ORE</cp:lastModifiedBy>
  <dcterms:created xsi:type="dcterms:W3CDTF">2015-09-14T09:56:19Z</dcterms:created>
  <dcterms:modified xsi:type="dcterms:W3CDTF">2015-09-14T10:40:06Z</dcterms:modified>
</cp:coreProperties>
</file>